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36180" windowHeight="16060" activeTab="0"/>
  </bookViews>
  <sheets>
    <sheet name="Payment book BP" sheetId="1" r:id="rId1"/>
  </sheets>
  <definedNames>
    <definedName name="_xlnm.Print_Area" localSheetId="0">'Payment book BP'!$A$79:$I$85</definedName>
  </definedNames>
  <calcPr fullCalcOnLoad="1"/>
</workbook>
</file>

<file path=xl/sharedStrings.xml><?xml version="1.0" encoding="utf-8"?>
<sst xmlns="http://schemas.openxmlformats.org/spreadsheetml/2006/main" count="89" uniqueCount="63">
  <si>
    <t>BERRY POMEROY PAYMENTS 2007-8</t>
  </si>
  <si>
    <t>Stub DATE</t>
  </si>
  <si>
    <t>Sent DATE</t>
  </si>
  <si>
    <t>PAYEE</t>
  </si>
  <si>
    <t>Ch. No.</t>
  </si>
  <si>
    <t>TOTAL</t>
  </si>
  <si>
    <t>VAT</t>
  </si>
  <si>
    <t>Clerks Sal.</t>
  </si>
  <si>
    <t>Office Use</t>
  </si>
  <si>
    <t>Computer</t>
  </si>
  <si>
    <t>Mileage</t>
  </si>
  <si>
    <t>Training</t>
  </si>
  <si>
    <t>Postage</t>
  </si>
  <si>
    <t>Station.</t>
  </si>
  <si>
    <t>Photocop.</t>
  </si>
  <si>
    <t>Advertis.</t>
  </si>
  <si>
    <t>Insurance</t>
  </si>
  <si>
    <t>Meetings</t>
  </si>
  <si>
    <t>Bus shelt.</t>
  </si>
  <si>
    <t>Churchy'd</t>
  </si>
  <si>
    <t>Audit fees</t>
  </si>
  <si>
    <t xml:space="preserve">Election </t>
  </si>
  <si>
    <t>S137</t>
  </si>
  <si>
    <t>C.A.B.</t>
  </si>
  <si>
    <t>Church Cl.</t>
  </si>
  <si>
    <t>Other</t>
  </si>
  <si>
    <t>Subs</t>
  </si>
  <si>
    <t>DAPC</t>
  </si>
  <si>
    <t>DPFA</t>
  </si>
  <si>
    <t>SLCC</t>
  </si>
  <si>
    <t>PLAYINg FIELD</t>
  </si>
  <si>
    <t>TOTALS</t>
  </si>
  <si>
    <t>BERRY POMEROY PAYMENTS 2008-9</t>
  </si>
  <si>
    <t>PAYE</t>
  </si>
  <si>
    <t>paye services</t>
  </si>
  <si>
    <t>RECEIPTS</t>
  </si>
  <si>
    <t xml:space="preserve">   </t>
  </si>
  <si>
    <t>MENTS 2015-16</t>
  </si>
  <si>
    <t>NTS 2015-16</t>
  </si>
  <si>
    <t>D.Eeles clerk sal +expenses</t>
  </si>
  <si>
    <t>paye. Post office</t>
  </si>
  <si>
    <t>DALC  affiliation fee &amp;servce</t>
  </si>
  <si>
    <t>playing field rent</t>
  </si>
  <si>
    <t>D. Irwins repoint church steps</t>
  </si>
  <si>
    <t>Ist precept</t>
  </si>
  <si>
    <t>clerk sal.+expenses</t>
  </si>
  <si>
    <t>legthsman</t>
  </si>
  <si>
    <t>irwins grass</t>
  </si>
  <si>
    <t>community first insurance</t>
  </si>
  <si>
    <t>s. &amp; W, Internal audit</t>
  </si>
  <si>
    <t>duncan irwins</t>
  </si>
  <si>
    <t>konica minolta (40%)</t>
  </si>
  <si>
    <t>duncan irwins icut + grass box</t>
  </si>
  <si>
    <t>conor clegg</t>
  </si>
  <si>
    <t xml:space="preserve"> BERRY </t>
  </si>
  <si>
    <t>lengthsman</t>
  </si>
  <si>
    <t>2nd precept</t>
  </si>
  <si>
    <t>clerkexpenses</t>
  </si>
  <si>
    <t>precept</t>
  </si>
  <si>
    <t>cancelled</t>
  </si>
  <si>
    <t>d. hooper part for strimmer</t>
  </si>
  <si>
    <t>rent for playing  field</t>
  </si>
  <si>
    <t>copy print and design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</si>
</sst>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1" fillId="33" borderId="11" xfId="0" applyFont="1" applyFill="1" applyBorder="1" applyAlignment="1">
      <alignment textRotation="90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textRotation="90"/>
    </xf>
    <xf numFmtId="0" fontId="0" fillId="33" borderId="11" xfId="0" applyFill="1" applyBorder="1" applyAlignment="1">
      <alignment textRotation="90"/>
    </xf>
    <xf numFmtId="0" fontId="0" fillId="33" borderId="13" xfId="0" applyFill="1" applyBorder="1" applyAlignment="1">
      <alignment textRotation="90"/>
    </xf>
    <xf numFmtId="43" fontId="0" fillId="33" borderId="14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14" fontId="0" fillId="33" borderId="10" xfId="42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0" fillId="33" borderId="14" xfId="42" applyNumberFormat="1" applyFont="1" applyFill="1" applyBorder="1" applyAlignment="1">
      <alignment/>
    </xf>
    <xf numFmtId="43" fontId="0" fillId="33" borderId="10" xfId="42" applyNumberFormat="1" applyFont="1" applyFill="1" applyBorder="1" applyAlignment="1">
      <alignment/>
    </xf>
    <xf numFmtId="43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14" fontId="0" fillId="33" borderId="16" xfId="0" applyNumberFormat="1" applyFill="1" applyBorder="1" applyAlignment="1">
      <alignment/>
    </xf>
    <xf numFmtId="14" fontId="0" fillId="33" borderId="17" xfId="0" applyNumberForma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4" fontId="0" fillId="33" borderId="19" xfId="0" applyNumberFormat="1" applyFill="1" applyBorder="1" applyAlignment="1">
      <alignment/>
    </xf>
    <xf numFmtId="0" fontId="0" fillId="33" borderId="19" xfId="0" applyFill="1" applyBorder="1" applyAlignment="1">
      <alignment/>
    </xf>
    <xf numFmtId="43" fontId="0" fillId="33" borderId="19" xfId="0" applyNumberFormat="1" applyFill="1" applyBorder="1" applyAlignment="1">
      <alignment/>
    </xf>
    <xf numFmtId="14" fontId="0" fillId="33" borderId="20" xfId="0" applyNumberFormat="1" applyFill="1" applyBorder="1" applyAlignment="1">
      <alignment/>
    </xf>
    <xf numFmtId="14" fontId="0" fillId="33" borderId="15" xfId="0" applyNumberFormat="1" applyFill="1" applyBorder="1" applyAlignment="1">
      <alignment/>
    </xf>
    <xf numFmtId="43" fontId="0" fillId="33" borderId="15" xfId="0" applyNumberForma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0" xfId="42" applyNumberFormat="1" applyFont="1" applyFill="1" applyBorder="1" applyAlignment="1">
      <alignment horizontal="right"/>
    </xf>
    <xf numFmtId="43" fontId="0" fillId="33" borderId="10" xfId="0" applyNumberFormat="1" applyFill="1" applyBorder="1" applyAlignment="1">
      <alignment horizontal="right"/>
    </xf>
    <xf numFmtId="43" fontId="0" fillId="33" borderId="19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/>
    </xf>
    <xf numFmtId="1" fontId="1" fillId="33" borderId="11" xfId="0" applyNumberFormat="1" applyFont="1" applyFill="1" applyBorder="1" applyAlignment="1">
      <alignment textRotation="90"/>
    </xf>
    <xf numFmtId="1" fontId="0" fillId="33" borderId="14" xfId="42" applyNumberFormat="1" applyFont="1" applyFill="1" applyBorder="1" applyAlignment="1">
      <alignment/>
    </xf>
    <xf numFmtId="1" fontId="0" fillId="33" borderId="10" xfId="42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9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0" fillId="33" borderId="10" xfId="42" applyNumberFormat="1" applyFont="1" applyFill="1" applyBorder="1" applyAlignment="1">
      <alignment/>
    </xf>
    <xf numFmtId="43" fontId="0" fillId="34" borderId="19" xfId="0" applyNumberFormat="1" applyFill="1" applyBorder="1" applyAlignment="1">
      <alignment/>
    </xf>
    <xf numFmtId="43" fontId="0" fillId="34" borderId="21" xfId="0" applyNumberFormat="1" applyFill="1" applyBorder="1" applyAlignment="1">
      <alignment/>
    </xf>
    <xf numFmtId="43" fontId="0" fillId="34" borderId="14" xfId="0" applyNumberFormat="1" applyFill="1" applyBorder="1" applyAlignment="1">
      <alignment/>
    </xf>
    <xf numFmtId="14" fontId="0" fillId="34" borderId="2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workbookViewId="0" topLeftCell="A39">
      <selection activeCell="U78" sqref="U78"/>
    </sheetView>
  </sheetViews>
  <sheetFormatPr defaultColWidth="9.140625" defaultRowHeight="12.75"/>
  <cols>
    <col min="1" max="1" width="10.8515625" style="1" customWidth="1"/>
    <col min="2" max="2" width="10.28125" style="1" bestFit="1" customWidth="1"/>
    <col min="3" max="3" width="24.140625" style="1" bestFit="1" customWidth="1"/>
    <col min="4" max="4" width="7.7109375" style="42" bestFit="1" customWidth="1"/>
    <col min="5" max="5" width="10.28125" style="1" bestFit="1" customWidth="1"/>
    <col min="6" max="6" width="10.421875" style="1" customWidth="1"/>
    <col min="7" max="8" width="10.28125" style="1" customWidth="1"/>
    <col min="9" max="9" width="8.421875" style="1" customWidth="1"/>
    <col min="10" max="10" width="6.7109375" style="1" bestFit="1" customWidth="1"/>
    <col min="11" max="11" width="7.8515625" style="1" customWidth="1"/>
    <col min="12" max="12" width="5.00390625" style="1" bestFit="1" customWidth="1"/>
    <col min="13" max="13" width="7.7109375" style="1" bestFit="1" customWidth="1"/>
    <col min="14" max="14" width="7.421875" style="1" customWidth="1"/>
    <col min="15" max="16" width="7.8515625" style="1" customWidth="1"/>
    <col min="17" max="17" width="7.00390625" style="1" customWidth="1"/>
    <col min="18" max="18" width="7.7109375" style="1" bestFit="1" customWidth="1"/>
    <col min="19" max="19" width="8.00390625" style="1" customWidth="1"/>
    <col min="20" max="20" width="8.140625" style="1" customWidth="1"/>
    <col min="21" max="21" width="7.7109375" style="1" bestFit="1" customWidth="1"/>
    <col min="22" max="22" width="8.8515625" style="1" customWidth="1"/>
    <col min="23" max="23" width="9.28125" style="1" customWidth="1"/>
    <col min="24" max="24" width="6.7109375" style="1" bestFit="1" customWidth="1"/>
    <col min="25" max="25" width="5.421875" style="1" customWidth="1"/>
    <col min="26" max="26" width="11.140625" style="1" customWidth="1"/>
    <col min="27" max="27" width="7.421875" style="1" customWidth="1"/>
    <col min="28" max="28" width="6.7109375" style="1" bestFit="1" customWidth="1"/>
    <col min="29" max="29" width="7.421875" style="1" customWidth="1"/>
    <col min="30" max="31" width="11.140625" style="1" customWidth="1"/>
    <col min="32" max="32" width="12.7109375" style="1" customWidth="1"/>
    <col min="33" max="16384" width="9.140625" style="1" customWidth="1"/>
  </cols>
  <sheetData>
    <row r="1" spans="1:32" ht="12.75" thickBot="1">
      <c r="A1" s="5" t="s">
        <v>0</v>
      </c>
      <c r="B1" s="6"/>
      <c r="C1" s="5" t="s">
        <v>38</v>
      </c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33" thickBot="1" thickTop="1">
      <c r="A2" s="6"/>
      <c r="B2" s="6"/>
      <c r="C2" s="6"/>
      <c r="D2" s="3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22</v>
      </c>
      <c r="Y2" s="8" t="s">
        <v>22</v>
      </c>
      <c r="Z2" s="8" t="s">
        <v>22</v>
      </c>
      <c r="AA2" s="8" t="s">
        <v>26</v>
      </c>
      <c r="AB2" s="8" t="s">
        <v>26</v>
      </c>
      <c r="AC2" s="8" t="s">
        <v>26</v>
      </c>
      <c r="AF2" s="9"/>
    </row>
    <row r="3" spans="1:32" ht="82.5" thickBot="1" thickTop="1">
      <c r="A3" s="4" t="s">
        <v>1</v>
      </c>
      <c r="B3" s="4" t="s">
        <v>2</v>
      </c>
      <c r="C3" s="4" t="s">
        <v>3</v>
      </c>
      <c r="D3" s="34" t="s">
        <v>4</v>
      </c>
      <c r="E3" s="4" t="s">
        <v>5</v>
      </c>
      <c r="F3" s="4" t="s">
        <v>6</v>
      </c>
      <c r="G3" s="4" t="s">
        <v>7</v>
      </c>
      <c r="H3" s="4" t="s">
        <v>33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34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23</v>
      </c>
      <c r="Y3" s="4" t="s">
        <v>24</v>
      </c>
      <c r="Z3" s="4" t="s">
        <v>25</v>
      </c>
      <c r="AA3" s="4" t="s">
        <v>27</v>
      </c>
      <c r="AB3" s="4" t="s">
        <v>28</v>
      </c>
      <c r="AC3" s="4" t="s">
        <v>29</v>
      </c>
      <c r="AD3" s="4" t="s">
        <v>30</v>
      </c>
      <c r="AE3" s="4"/>
      <c r="AF3" s="4" t="s">
        <v>31</v>
      </c>
    </row>
    <row r="4" spans="1:32" ht="12.75" thickTop="1">
      <c r="A4" s="10" t="s">
        <v>32</v>
      </c>
      <c r="B4" s="10"/>
      <c r="C4" s="10" t="s">
        <v>37</v>
      </c>
      <c r="D4" s="3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16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2">
      <c r="A5" s="12">
        <v>42096</v>
      </c>
      <c r="B5" s="12"/>
      <c r="C5" s="11" t="s">
        <v>39</v>
      </c>
      <c r="D5" s="36">
        <v>457</v>
      </c>
      <c r="E5" s="30">
        <v>288.67</v>
      </c>
      <c r="G5" s="15">
        <v>156.99</v>
      </c>
      <c r="H5" s="15"/>
      <c r="I5" s="15">
        <v>9</v>
      </c>
      <c r="J5" s="15"/>
      <c r="K5" s="15">
        <v>15.75</v>
      </c>
      <c r="L5" s="15"/>
      <c r="M5" s="15">
        <v>106.93</v>
      </c>
      <c r="N5" s="15"/>
      <c r="O5" s="15"/>
      <c r="P5" s="15"/>
      <c r="Q5" s="15"/>
      <c r="R5" s="15"/>
      <c r="S5" s="13"/>
      <c r="T5" s="13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>
        <f>SUM(F5:AD5)</f>
        <v>288.67</v>
      </c>
    </row>
    <row r="6" spans="1:32" ht="12">
      <c r="A6" s="3">
        <v>42096</v>
      </c>
      <c r="B6" s="3"/>
      <c r="C6" s="2" t="s">
        <v>40</v>
      </c>
      <c r="D6" s="37">
        <v>458</v>
      </c>
      <c r="E6" s="31">
        <v>39.2</v>
      </c>
      <c r="F6" s="13"/>
      <c r="G6" s="13"/>
      <c r="H6" s="13">
        <v>39.2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>
        <f>SUM(F6:AD6)</f>
        <v>39.2</v>
      </c>
    </row>
    <row r="7" spans="1:32" ht="12">
      <c r="A7" s="3">
        <v>42096</v>
      </c>
      <c r="B7" s="3"/>
      <c r="C7" s="2" t="s">
        <v>29</v>
      </c>
      <c r="D7" s="37">
        <v>459</v>
      </c>
      <c r="E7" s="31">
        <v>40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/>
      <c r="V7" s="15"/>
      <c r="W7" s="15"/>
      <c r="X7" s="15"/>
      <c r="Y7" s="15"/>
      <c r="Z7" s="15"/>
      <c r="AA7" s="15"/>
      <c r="AB7" s="15"/>
      <c r="AC7" s="15">
        <v>40</v>
      </c>
      <c r="AD7" s="15"/>
      <c r="AE7" s="15"/>
      <c r="AF7" s="15">
        <f>SUM(F7:AD7)</f>
        <v>40</v>
      </c>
    </row>
    <row r="8" spans="1:32" ht="12">
      <c r="A8" s="3">
        <v>42096</v>
      </c>
      <c r="B8" s="3"/>
      <c r="C8" s="2" t="s">
        <v>42</v>
      </c>
      <c r="D8" s="37">
        <v>460</v>
      </c>
      <c r="E8" s="31">
        <v>50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5"/>
      <c r="V8" s="15"/>
      <c r="W8" s="15"/>
      <c r="X8" s="15"/>
      <c r="Y8" s="15"/>
      <c r="Z8" s="15"/>
      <c r="AA8" s="15"/>
      <c r="AB8" s="15"/>
      <c r="AC8" s="15"/>
      <c r="AD8" s="15">
        <v>50</v>
      </c>
      <c r="AE8" s="15"/>
      <c r="AF8" s="15">
        <f>SUM(F8:AD8)</f>
        <v>50</v>
      </c>
    </row>
    <row r="9" spans="1:32" ht="12">
      <c r="A9" s="3">
        <v>42096</v>
      </c>
      <c r="B9" s="3"/>
      <c r="C9" s="2" t="s">
        <v>43</v>
      </c>
      <c r="D9" s="37">
        <v>461</v>
      </c>
      <c r="E9" s="31">
        <v>265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5">
        <v>265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>
        <f>SUM(F9:AD9)</f>
        <v>265</v>
      </c>
    </row>
    <row r="10" spans="1:32" ht="12">
      <c r="A10" s="3">
        <v>42096</v>
      </c>
      <c r="B10" s="3"/>
      <c r="C10" s="2" t="s">
        <v>41</v>
      </c>
      <c r="D10" s="37">
        <v>462</v>
      </c>
      <c r="E10" s="31">
        <v>229.27</v>
      </c>
      <c r="F10" s="13">
        <v>30.11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>
        <v>199.16</v>
      </c>
      <c r="AB10" s="13"/>
      <c r="AC10" s="13"/>
      <c r="AD10" s="13"/>
      <c r="AE10" s="13"/>
      <c r="AF10" s="13">
        <f>SUM(F10:AD10)</f>
        <v>229.26999999999998</v>
      </c>
    </row>
    <row r="11" spans="1:32" ht="12">
      <c r="A11" s="3">
        <v>42138</v>
      </c>
      <c r="B11" s="3"/>
      <c r="C11" s="2" t="s">
        <v>45</v>
      </c>
      <c r="D11" s="37">
        <v>463</v>
      </c>
      <c r="E11" s="31">
        <v>210.94</v>
      </c>
      <c r="F11" s="13"/>
      <c r="G11" s="13">
        <v>156.99</v>
      </c>
      <c r="H11" s="13"/>
      <c r="I11" s="13">
        <v>9</v>
      </c>
      <c r="J11" s="13"/>
      <c r="K11" s="13">
        <v>15</v>
      </c>
      <c r="L11" s="13"/>
      <c r="M11" s="13"/>
      <c r="N11" s="13"/>
      <c r="O11" s="13">
        <v>29.95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>
        <f>SUM(F11:AD11)</f>
        <v>210.94</v>
      </c>
    </row>
    <row r="12" spans="1:32" ht="12">
      <c r="A12" s="3">
        <v>42138</v>
      </c>
      <c r="B12" s="3"/>
      <c r="C12" s="2" t="s">
        <v>40</v>
      </c>
      <c r="D12" s="37">
        <v>464</v>
      </c>
      <c r="E12" s="31">
        <v>39.2</v>
      </c>
      <c r="F12" s="13"/>
      <c r="G12" s="13"/>
      <c r="H12" s="13">
        <v>39.2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>
        <f>SUM(F12:AD12)</f>
        <v>39.2</v>
      </c>
    </row>
    <row r="13" spans="1:32" ht="12">
      <c r="A13" s="3">
        <v>42159</v>
      </c>
      <c r="B13" s="3"/>
      <c r="C13" s="43" t="s">
        <v>45</v>
      </c>
      <c r="D13" s="37">
        <v>465</v>
      </c>
      <c r="E13" s="31">
        <v>187.83</v>
      </c>
      <c r="F13" s="13"/>
      <c r="G13" s="13">
        <v>156.99</v>
      </c>
      <c r="H13" s="13"/>
      <c r="I13" s="13">
        <v>9</v>
      </c>
      <c r="J13" s="13"/>
      <c r="K13" s="13">
        <v>15.75</v>
      </c>
      <c r="L13" s="13"/>
      <c r="M13" s="13"/>
      <c r="N13" s="13"/>
      <c r="O13" s="13">
        <v>6.09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>
        <f>SUM(F13:AD13)</f>
        <v>187.83</v>
      </c>
    </row>
    <row r="14" spans="1:32" ht="12">
      <c r="A14" s="3">
        <v>42159</v>
      </c>
      <c r="B14" s="3"/>
      <c r="C14" s="2" t="s">
        <v>40</v>
      </c>
      <c r="D14" s="37">
        <v>466</v>
      </c>
      <c r="E14" s="31">
        <v>39.2</v>
      </c>
      <c r="F14" s="13"/>
      <c r="G14" s="13"/>
      <c r="H14" s="13">
        <v>39.2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>
        <f>SUM(F14:AD14)</f>
        <v>39.2</v>
      </c>
    </row>
    <row r="15" spans="1:32" ht="12">
      <c r="A15" s="3">
        <v>42128</v>
      </c>
      <c r="B15" s="3"/>
      <c r="C15" s="43" t="s">
        <v>47</v>
      </c>
      <c r="D15" s="37">
        <v>467</v>
      </c>
      <c r="E15" s="31">
        <v>194</v>
      </c>
      <c r="F15" s="13"/>
      <c r="G15" s="13"/>
      <c r="H15" s="13"/>
      <c r="I15" s="1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v>194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f>SUM(F15:AD15)</f>
        <v>194</v>
      </c>
    </row>
    <row r="16" spans="1:32" ht="12">
      <c r="A16" s="3">
        <v>42159</v>
      </c>
      <c r="B16" s="3"/>
      <c r="C16" s="2" t="s">
        <v>48</v>
      </c>
      <c r="D16" s="37">
        <v>468</v>
      </c>
      <c r="E16" s="31">
        <v>201.29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>
        <v>201.29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f>SUM(F16:AD16)</f>
        <v>201.29</v>
      </c>
    </row>
    <row r="17" spans="1:32" ht="12">
      <c r="A17" s="3">
        <v>42159</v>
      </c>
      <c r="B17" s="3"/>
      <c r="C17" s="17" t="s">
        <v>49</v>
      </c>
      <c r="D17" s="37">
        <v>469</v>
      </c>
      <c r="E17" s="31">
        <v>90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v>90</v>
      </c>
      <c r="W17" s="13"/>
      <c r="X17" s="13"/>
      <c r="Y17" s="13"/>
      <c r="Z17" s="13"/>
      <c r="AA17" s="13"/>
      <c r="AB17" s="13"/>
      <c r="AC17" s="13"/>
      <c r="AD17" s="13"/>
      <c r="AE17" s="13"/>
      <c r="AF17" s="13">
        <f>SUM(F17:AD17)</f>
        <v>90</v>
      </c>
    </row>
    <row r="18" spans="1:32" ht="12">
      <c r="A18" s="3">
        <v>42187</v>
      </c>
      <c r="B18" s="3"/>
      <c r="C18" s="2" t="s">
        <v>39</v>
      </c>
      <c r="D18" s="37">
        <v>470</v>
      </c>
      <c r="E18" s="31">
        <v>181.74</v>
      </c>
      <c r="F18" s="13"/>
      <c r="G18" s="13">
        <v>156.99</v>
      </c>
      <c r="H18" s="13"/>
      <c r="I18" s="13">
        <v>9</v>
      </c>
      <c r="J18" s="13"/>
      <c r="K18" s="13">
        <v>15.75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>
        <f>SUM(F18:AD18)</f>
        <v>181.74</v>
      </c>
    </row>
    <row r="19" spans="1:32" ht="12">
      <c r="A19" s="3">
        <v>42187</v>
      </c>
      <c r="B19" s="3"/>
      <c r="C19" s="2" t="s">
        <v>40</v>
      </c>
      <c r="D19" s="37">
        <v>471</v>
      </c>
      <c r="E19" s="31">
        <v>39.2</v>
      </c>
      <c r="F19" s="13"/>
      <c r="G19" s="13"/>
      <c r="H19" s="13">
        <v>39.2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>
        <f>SUM(F19:AD19)</f>
        <v>39.2</v>
      </c>
    </row>
    <row r="20" spans="1:32" ht="12">
      <c r="A20" s="3">
        <v>42222</v>
      </c>
      <c r="B20" s="3"/>
      <c r="C20" s="2" t="s">
        <v>39</v>
      </c>
      <c r="D20" s="37">
        <v>472</v>
      </c>
      <c r="E20" s="31">
        <v>227.67</v>
      </c>
      <c r="F20" s="13"/>
      <c r="G20" s="13">
        <v>156.99</v>
      </c>
      <c r="H20" s="13"/>
      <c r="I20" s="13">
        <v>9</v>
      </c>
      <c r="J20" s="13"/>
      <c r="K20" s="13">
        <v>23.6</v>
      </c>
      <c r="L20" s="13"/>
      <c r="M20" s="13">
        <v>38.08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>
        <f>SUM(F20:AD20)</f>
        <v>227.67000000000002</v>
      </c>
    </row>
    <row r="21" spans="1:32" ht="12">
      <c r="A21" s="3">
        <v>42222</v>
      </c>
      <c r="B21" s="3"/>
      <c r="C21" s="2" t="s">
        <v>40</v>
      </c>
      <c r="D21" s="37">
        <v>473</v>
      </c>
      <c r="E21" s="31">
        <v>39.2</v>
      </c>
      <c r="F21" s="13"/>
      <c r="G21" s="13"/>
      <c r="H21" s="13">
        <v>39.2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>
        <f>SUM(F21:AD21)</f>
        <v>39.2</v>
      </c>
    </row>
    <row r="22" spans="1:32" ht="12">
      <c r="A22" s="3">
        <v>42222</v>
      </c>
      <c r="B22" s="3"/>
      <c r="C22" s="2" t="s">
        <v>50</v>
      </c>
      <c r="D22" s="37">
        <v>474</v>
      </c>
      <c r="E22" s="31">
        <v>112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>
        <v>112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>
        <f>SUM(F22:AD22)</f>
        <v>112</v>
      </c>
    </row>
    <row r="23" spans="1:32" ht="12">
      <c r="A23" s="3">
        <v>42222</v>
      </c>
      <c r="B23" s="3"/>
      <c r="C23" s="2" t="s">
        <v>51</v>
      </c>
      <c r="D23" s="37">
        <v>475</v>
      </c>
      <c r="E23" s="31">
        <v>32.47</v>
      </c>
      <c r="F23" s="13">
        <v>5.41</v>
      </c>
      <c r="G23" s="13"/>
      <c r="H23" s="13"/>
      <c r="I23" s="13"/>
      <c r="J23" s="13"/>
      <c r="K23" s="13"/>
      <c r="L23" s="13"/>
      <c r="M23" s="13"/>
      <c r="N23" s="13"/>
      <c r="O23" s="13"/>
      <c r="P23" s="13">
        <v>27.06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>
        <f>SUM(F23:AD23)</f>
        <v>32.47</v>
      </c>
    </row>
    <row r="24" spans="1:32" ht="12">
      <c r="A24" s="3">
        <v>42278</v>
      </c>
      <c r="B24" s="3"/>
      <c r="C24" s="2" t="s">
        <v>39</v>
      </c>
      <c r="D24" s="37">
        <v>476</v>
      </c>
      <c r="E24" s="31">
        <v>313.78</v>
      </c>
      <c r="F24" s="13"/>
      <c r="G24" s="13">
        <v>313.78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>
        <f>SUM(F24:AD24)</f>
        <v>313.78</v>
      </c>
    </row>
    <row r="25" spans="1:32" ht="12">
      <c r="A25" s="3">
        <v>42278</v>
      </c>
      <c r="B25" s="3"/>
      <c r="C25" s="2" t="s">
        <v>40</v>
      </c>
      <c r="D25" s="37">
        <v>477</v>
      </c>
      <c r="E25" s="31">
        <v>78.6</v>
      </c>
      <c r="F25" s="13"/>
      <c r="G25" s="13"/>
      <c r="H25" s="13">
        <v>78.6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>
        <f>SUM(F25:AD25)</f>
        <v>78.6</v>
      </c>
    </row>
    <row r="26" spans="1:32" ht="12">
      <c r="A26" s="3">
        <v>42278</v>
      </c>
      <c r="B26" s="3"/>
      <c r="C26" s="2" t="s">
        <v>52</v>
      </c>
      <c r="D26" s="37">
        <v>478</v>
      </c>
      <c r="E26" s="31">
        <v>153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>
        <v>153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>
        <f>SUM(F26:AD26)</f>
        <v>153</v>
      </c>
    </row>
    <row r="27" spans="1:32" ht="12">
      <c r="A27" s="3">
        <v>42278</v>
      </c>
      <c r="B27" s="3"/>
      <c r="C27" s="2" t="s">
        <v>53</v>
      </c>
      <c r="D27" s="37">
        <v>479</v>
      </c>
      <c r="E27" s="31">
        <v>100</v>
      </c>
      <c r="F27" s="13"/>
      <c r="G27" s="13"/>
      <c r="H27" s="13"/>
      <c r="I27" s="13"/>
      <c r="J27" s="13"/>
      <c r="K27" s="13"/>
      <c r="Q27" s="13"/>
      <c r="R27" s="13"/>
      <c r="S27" s="13"/>
      <c r="T27" s="13"/>
      <c r="U27" s="13"/>
      <c r="V27" s="13"/>
      <c r="W27" s="13"/>
      <c r="X27" s="13"/>
      <c r="Y27" s="13"/>
      <c r="Z27" s="13">
        <v>100</v>
      </c>
      <c r="AA27" s="13"/>
      <c r="AB27" s="13"/>
      <c r="AC27" s="13"/>
      <c r="AD27" s="13"/>
      <c r="AE27" s="13"/>
      <c r="AF27" s="13">
        <f>SUM(F27:AD27)</f>
        <v>100</v>
      </c>
    </row>
    <row r="28" spans="1:32" ht="12">
      <c r="A28" s="3">
        <v>42313</v>
      </c>
      <c r="B28" s="3"/>
      <c r="C28" s="2" t="s">
        <v>39</v>
      </c>
      <c r="D28" s="37">
        <v>480</v>
      </c>
      <c r="E28" s="31">
        <v>156.99</v>
      </c>
      <c r="F28" s="13"/>
      <c r="G28" s="13">
        <v>156.99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>
        <f>SUM(F28:AD28)</f>
        <v>156.99</v>
      </c>
    </row>
    <row r="29" spans="1:32" ht="12">
      <c r="A29" s="3">
        <v>42313</v>
      </c>
      <c r="B29" s="3"/>
      <c r="C29" s="2" t="s">
        <v>57</v>
      </c>
      <c r="D29" s="37">
        <v>481</v>
      </c>
      <c r="E29" s="31">
        <v>43.75</v>
      </c>
      <c r="F29" s="13"/>
      <c r="G29" s="13"/>
      <c r="H29" s="13"/>
      <c r="I29" s="13">
        <v>9</v>
      </c>
      <c r="J29" s="13"/>
      <c r="K29" s="13">
        <v>15.75</v>
      </c>
      <c r="L29" s="13"/>
      <c r="M29" s="13"/>
      <c r="N29" s="13"/>
      <c r="O29" s="13">
        <v>19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>
        <f>SUM(F29:AD29)</f>
        <v>43.75</v>
      </c>
    </row>
    <row r="30" spans="1:32" ht="12">
      <c r="A30" s="3">
        <v>42313</v>
      </c>
      <c r="B30" s="3"/>
      <c r="C30" s="2" t="s">
        <v>40</v>
      </c>
      <c r="D30" s="37">
        <v>482</v>
      </c>
      <c r="E30" s="31">
        <v>39.2</v>
      </c>
      <c r="F30" s="13"/>
      <c r="G30" s="13"/>
      <c r="H30" s="13">
        <v>39.2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>
        <f>SUM(F30:AD30)</f>
        <v>39.2</v>
      </c>
    </row>
    <row r="31" spans="1:32" ht="12">
      <c r="A31" s="3">
        <v>42341</v>
      </c>
      <c r="B31" s="3"/>
      <c r="C31" s="2" t="s">
        <v>39</v>
      </c>
      <c r="D31" s="37">
        <v>483</v>
      </c>
      <c r="E31" s="31">
        <v>220.94</v>
      </c>
      <c r="F31" s="13"/>
      <c r="G31" s="13">
        <v>196.19</v>
      </c>
      <c r="H31" s="13"/>
      <c r="I31" s="13">
        <v>9</v>
      </c>
      <c r="J31" s="13"/>
      <c r="K31" s="13">
        <v>15.75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>
        <f>SUM(F31:AD31)</f>
        <v>220.94</v>
      </c>
    </row>
    <row r="32" spans="1:32" ht="12">
      <c r="A32" s="3">
        <v>42341</v>
      </c>
      <c r="B32" s="3"/>
      <c r="C32" s="2" t="s">
        <v>40</v>
      </c>
      <c r="D32" s="37">
        <v>484</v>
      </c>
      <c r="E32" s="31">
        <v>39.2</v>
      </c>
      <c r="F32" s="13"/>
      <c r="G32" s="13"/>
      <c r="H32" s="13">
        <v>39.2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>
        <f>SUM(F32:AD32)</f>
        <v>39.2</v>
      </c>
    </row>
    <row r="33" spans="1:32" ht="12">
      <c r="A33" s="3">
        <v>42341</v>
      </c>
      <c r="B33" s="3"/>
      <c r="C33" s="2" t="s">
        <v>50</v>
      </c>
      <c r="D33" s="37">
        <v>485</v>
      </c>
      <c r="E33" s="31">
        <v>116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>
        <v>116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>
        <f>SUM(F33:AD33)</f>
        <v>116</v>
      </c>
    </row>
    <row r="34" spans="1:32" ht="12">
      <c r="A34" s="3">
        <v>42066</v>
      </c>
      <c r="B34" s="3"/>
      <c r="C34" s="2" t="s">
        <v>59</v>
      </c>
      <c r="D34" s="37">
        <v>486</v>
      </c>
      <c r="E34" s="3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7.25" customHeight="1">
      <c r="A35" s="3">
        <v>42341</v>
      </c>
      <c r="B35" s="3"/>
      <c r="C35" s="2" t="s">
        <v>60</v>
      </c>
      <c r="D35" s="37">
        <v>487</v>
      </c>
      <c r="E35" s="31">
        <v>88.28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>
        <v>88.28</v>
      </c>
      <c r="AA35" s="13"/>
      <c r="AB35" s="13"/>
      <c r="AC35" s="13"/>
      <c r="AD35" s="13"/>
      <c r="AE35" s="13"/>
      <c r="AF35" s="13">
        <f>SUM(F35:AD35)</f>
        <v>88.28</v>
      </c>
    </row>
    <row r="36" spans="1:32" ht="17.25" customHeight="1">
      <c r="A36" s="3">
        <v>42376</v>
      </c>
      <c r="B36" s="3"/>
      <c r="C36" s="2" t="s">
        <v>39</v>
      </c>
      <c r="D36" s="37">
        <v>488</v>
      </c>
      <c r="E36" s="31">
        <v>181.74</v>
      </c>
      <c r="F36" s="13"/>
      <c r="G36" s="13">
        <v>156.99</v>
      </c>
      <c r="H36" s="13"/>
      <c r="I36" s="13">
        <v>9</v>
      </c>
      <c r="J36" s="13"/>
      <c r="K36" s="13">
        <v>15.75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>
        <f>SUM(F36:AD36)</f>
        <v>181.74</v>
      </c>
    </row>
    <row r="37" spans="1:32" ht="17.25" customHeight="1">
      <c r="A37" s="3">
        <v>42376</v>
      </c>
      <c r="B37" s="3"/>
      <c r="C37" s="2" t="s">
        <v>40</v>
      </c>
      <c r="D37" s="37">
        <v>489</v>
      </c>
      <c r="E37" s="31">
        <v>39.2</v>
      </c>
      <c r="F37" s="13"/>
      <c r="G37" s="13"/>
      <c r="H37" s="13">
        <v>39.2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>
        <f>SUM(F37:AD37)</f>
        <v>39.2</v>
      </c>
    </row>
    <row r="38" spans="1:32" ht="17.25" customHeight="1">
      <c r="A38" s="3">
        <v>42376</v>
      </c>
      <c r="B38" s="3"/>
      <c r="C38" s="2" t="s">
        <v>61</v>
      </c>
      <c r="D38" s="37">
        <v>490</v>
      </c>
      <c r="E38" s="31">
        <v>50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>
        <v>50</v>
      </c>
      <c r="AE38" s="13"/>
      <c r="AF38" s="13">
        <f>SUM(F38:AD38)</f>
        <v>50</v>
      </c>
    </row>
    <row r="39" spans="1:32" ht="17.25" customHeight="1">
      <c r="A39" s="3">
        <v>42404</v>
      </c>
      <c r="B39" s="3"/>
      <c r="C39" s="2" t="s">
        <v>45</v>
      </c>
      <c r="D39" s="37">
        <v>491</v>
      </c>
      <c r="E39" s="31">
        <v>256.3</v>
      </c>
      <c r="F39" s="13"/>
      <c r="G39" s="13">
        <v>156.99</v>
      </c>
      <c r="H39" s="13"/>
      <c r="I39" s="13">
        <v>9</v>
      </c>
      <c r="J39" s="13"/>
      <c r="K39" s="13">
        <v>15.75</v>
      </c>
      <c r="L39" s="13"/>
      <c r="M39" s="13">
        <v>74.56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>
        <f>SUM(F39:AD39)</f>
        <v>256.3</v>
      </c>
    </row>
    <row r="40" spans="1:32" ht="17.25" customHeight="1">
      <c r="A40" s="3">
        <v>42404</v>
      </c>
      <c r="B40" s="3"/>
      <c r="C40" s="2" t="s">
        <v>40</v>
      </c>
      <c r="D40" s="37">
        <v>492</v>
      </c>
      <c r="E40" s="31">
        <v>39.2</v>
      </c>
      <c r="F40" s="13"/>
      <c r="G40" s="13"/>
      <c r="H40" s="13">
        <v>39.2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>
        <f>SUM(F40:AD40)</f>
        <v>39.2</v>
      </c>
    </row>
    <row r="41" spans="1:32" ht="17.25" customHeight="1">
      <c r="A41" s="3">
        <v>42404</v>
      </c>
      <c r="B41" s="3"/>
      <c r="C41" s="2" t="s">
        <v>51</v>
      </c>
      <c r="D41" s="37">
        <v>493</v>
      </c>
      <c r="E41" s="31">
        <v>9.26</v>
      </c>
      <c r="F41" s="13">
        <v>1.54</v>
      </c>
      <c r="G41" s="13"/>
      <c r="H41" s="13"/>
      <c r="I41" s="13"/>
      <c r="J41" s="13"/>
      <c r="K41" s="13"/>
      <c r="L41" s="13"/>
      <c r="M41" s="13"/>
      <c r="N41" s="13"/>
      <c r="O41" s="13"/>
      <c r="P41" s="13">
        <v>7.72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>
        <f>SUM(F41:AD41)</f>
        <v>9.26</v>
      </c>
    </row>
    <row r="42" spans="1:32" ht="17.25" customHeight="1">
      <c r="A42" s="3">
        <v>42433</v>
      </c>
      <c r="B42" s="3"/>
      <c r="C42" s="2" t="s">
        <v>45</v>
      </c>
      <c r="D42" s="37">
        <v>494</v>
      </c>
      <c r="E42" s="31">
        <v>274.03</v>
      </c>
      <c r="F42" s="13">
        <v>13.25</v>
      </c>
      <c r="G42" s="13">
        <v>156.79</v>
      </c>
      <c r="H42" s="13"/>
      <c r="I42" s="13">
        <v>9</v>
      </c>
      <c r="J42" s="13"/>
      <c r="K42" s="13">
        <v>15.75</v>
      </c>
      <c r="L42" s="13"/>
      <c r="M42" s="13">
        <v>12.96</v>
      </c>
      <c r="N42" s="13"/>
      <c r="O42" s="13">
        <v>66.28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>
        <f>SUM(F42:AD42)</f>
        <v>274.03</v>
      </c>
    </row>
    <row r="43" spans="1:32" s="24" customFormat="1" ht="12">
      <c r="A43" s="23">
        <v>42433</v>
      </c>
      <c r="B43" s="23"/>
      <c r="C43" s="24" t="s">
        <v>40</v>
      </c>
      <c r="D43" s="38">
        <v>495</v>
      </c>
      <c r="E43" s="32">
        <v>39.4</v>
      </c>
      <c r="F43" s="25"/>
      <c r="G43" s="25"/>
      <c r="H43" s="25">
        <v>39.4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>
        <f>SUM(F43:AD43)</f>
        <v>39.4</v>
      </c>
    </row>
    <row r="44" spans="1:32" s="24" customFormat="1" ht="12">
      <c r="A44" s="23">
        <v>42433</v>
      </c>
      <c r="B44" s="23"/>
      <c r="C44" s="24" t="s">
        <v>62</v>
      </c>
      <c r="D44" s="38">
        <v>496</v>
      </c>
      <c r="E44" s="32">
        <v>162</v>
      </c>
      <c r="F44" s="25"/>
      <c r="G44" s="25"/>
      <c r="H44" s="25"/>
      <c r="I44" s="25"/>
      <c r="J44" s="25"/>
      <c r="K44" s="25"/>
      <c r="L44" s="25"/>
      <c r="M44" s="25"/>
      <c r="N44" s="25"/>
      <c r="O44" s="25">
        <v>162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>
        <f>SUM(F44:AD44)</f>
        <v>162</v>
      </c>
    </row>
    <row r="45" spans="1:32" s="24" customFormat="1" ht="12">
      <c r="A45" s="23"/>
      <c r="B45" s="23"/>
      <c r="D45" s="38"/>
      <c r="E45" s="32">
        <f>SUM(E5:E44)</f>
        <v>4907.749999999999</v>
      </c>
      <c r="F45" s="25">
        <f>SUM(F5:F44)</f>
        <v>50.309999999999995</v>
      </c>
      <c r="G45" s="25">
        <f>SUM(G5:G44)</f>
        <v>1922.68</v>
      </c>
      <c r="H45" s="25">
        <f>SUM(H5:H44)</f>
        <v>470.79999999999995</v>
      </c>
      <c r="I45" s="25">
        <f>SUM(I5:I44)</f>
        <v>90</v>
      </c>
      <c r="J45" s="25"/>
      <c r="K45" s="25">
        <f>SUM(K5:K44)</f>
        <v>164.6</v>
      </c>
      <c r="L45" s="25"/>
      <c r="M45" s="25">
        <f>SUM(M5:M44)</f>
        <v>232.53</v>
      </c>
      <c r="N45" s="25"/>
      <c r="O45" s="25">
        <f>SUM(O5:O44)</f>
        <v>283.32</v>
      </c>
      <c r="P45" s="25">
        <f>SUM(P5:P44)</f>
        <v>34.78</v>
      </c>
      <c r="Q45" s="25"/>
      <c r="R45" s="25">
        <f>SUM(R5:R44)</f>
        <v>201.29</v>
      </c>
      <c r="S45" s="25"/>
      <c r="T45" s="25"/>
      <c r="U45" s="25">
        <f>SUM(U5:U44)</f>
        <v>840</v>
      </c>
      <c r="V45" s="25">
        <f>SUM(V5:V44)</f>
        <v>90</v>
      </c>
      <c r="W45" s="25"/>
      <c r="X45" s="25"/>
      <c r="Y45" s="25"/>
      <c r="Z45" s="25">
        <f>SUM(Z5:Z44)</f>
        <v>188.28</v>
      </c>
      <c r="AA45" s="25">
        <f>SUM(AA5:AA44)</f>
        <v>199.16</v>
      </c>
      <c r="AB45" s="25"/>
      <c r="AC45" s="25">
        <f>SUM(AC5:AC44)</f>
        <v>40</v>
      </c>
      <c r="AD45" s="25">
        <f>SUM(AD5:AD44)</f>
        <v>100</v>
      </c>
      <c r="AE45" s="25">
        <f>SUM(F45:AD45)</f>
        <v>4907.75</v>
      </c>
      <c r="AF45" s="25">
        <f>SUM(AF5:AF44)</f>
        <v>4907.749999999999</v>
      </c>
    </row>
    <row r="46" spans="1:32" s="24" customFormat="1" ht="12">
      <c r="A46" s="23"/>
      <c r="B46" s="23"/>
      <c r="D46" s="38"/>
      <c r="E46" s="32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s="24" customFormat="1" ht="12">
      <c r="A47" s="23"/>
      <c r="B47" s="23"/>
      <c r="D47" s="38"/>
      <c r="E47" s="32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s="24" customFormat="1" ht="12">
      <c r="A48" s="23"/>
      <c r="B48" s="23"/>
      <c r="D48" s="38"/>
      <c r="E48" s="32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s="24" customFormat="1" ht="12">
      <c r="A49" s="23"/>
      <c r="B49" s="23"/>
      <c r="C49" s="24" t="s">
        <v>55</v>
      </c>
      <c r="D49" s="38"/>
      <c r="E49" s="32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s="24" customFormat="1" ht="12">
      <c r="A50" s="23"/>
      <c r="B50" s="23"/>
      <c r="D50" s="38"/>
      <c r="E50" s="32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s="24" customFormat="1" ht="12">
      <c r="A51" s="23"/>
      <c r="B51" s="23"/>
      <c r="D51" s="46" t="s">
        <v>54</v>
      </c>
      <c r="E51" s="47">
        <v>865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s="24" customFormat="1" ht="12">
      <c r="A52" s="23"/>
      <c r="B52" s="23"/>
      <c r="D52" s="48">
        <v>17</v>
      </c>
      <c r="E52" s="49">
        <v>41811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s="24" customFormat="1" ht="12">
      <c r="A53" s="23"/>
      <c r="B53" s="23"/>
      <c r="D53" s="48">
        <v>72</v>
      </c>
      <c r="E53" s="49">
        <v>41812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s="24" customFormat="1" ht="12">
      <c r="A54" s="23"/>
      <c r="B54" s="23"/>
      <c r="D54" s="48">
        <v>30</v>
      </c>
      <c r="E54" s="49">
        <v>41824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s="24" customFormat="1" ht="12">
      <c r="A55" s="23"/>
      <c r="B55" s="23"/>
      <c r="D55" s="48">
        <v>18</v>
      </c>
      <c r="E55" s="49">
        <v>41836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s="24" customFormat="1" ht="12">
      <c r="A56" s="23"/>
      <c r="B56" s="23"/>
      <c r="D56" s="48">
        <v>24</v>
      </c>
      <c r="E56" s="49">
        <v>41836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s="24" customFormat="1" ht="12">
      <c r="A57" s="23"/>
      <c r="B57" s="23"/>
      <c r="D57" s="48">
        <v>24</v>
      </c>
      <c r="E57" s="49">
        <v>41935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s="24" customFormat="1" ht="12">
      <c r="A58" s="23"/>
      <c r="B58" s="23"/>
      <c r="D58" s="48">
        <v>100</v>
      </c>
      <c r="E58" s="49">
        <v>42278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s="24" customFormat="1" ht="12">
      <c r="A59" s="23"/>
      <c r="B59" s="23"/>
      <c r="D59" s="48">
        <v>285</v>
      </c>
      <c r="E59" s="49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s="24" customFormat="1" ht="12">
      <c r="A60" s="23"/>
      <c r="B60" s="23"/>
      <c r="D60" s="38"/>
      <c r="E60" s="38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s="24" customFormat="1" ht="12">
      <c r="A61" s="23"/>
      <c r="B61" s="23"/>
      <c r="D61" s="38"/>
      <c r="E61" s="38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s="24" customFormat="1" ht="12">
      <c r="A62" s="23"/>
      <c r="B62" s="23"/>
      <c r="D62" s="38"/>
      <c r="E62" s="38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s="24" customFormat="1" ht="12">
      <c r="A63" s="23"/>
      <c r="B63" s="23"/>
      <c r="D63" s="38"/>
      <c r="E63" s="38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s="24" customFormat="1" ht="12">
      <c r="A64" s="23"/>
      <c r="B64" s="23"/>
      <c r="D64" s="38"/>
      <c r="E64" s="38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s="24" customFormat="1" ht="12">
      <c r="A65" s="23"/>
      <c r="B65" s="23"/>
      <c r="D65" s="38"/>
      <c r="E65" s="38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:32" s="24" customFormat="1" ht="12">
      <c r="A66" s="23"/>
      <c r="B66" s="23"/>
      <c r="D66" s="38"/>
      <c r="E66" s="38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 spans="1:32" s="24" customFormat="1" ht="12">
      <c r="A67" s="23"/>
      <c r="B67" s="23"/>
      <c r="D67" s="38"/>
      <c r="E67" s="38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1:32" s="24" customFormat="1" ht="12">
      <c r="A68" s="23"/>
      <c r="B68" s="23"/>
      <c r="D68" s="38"/>
      <c r="E68" s="38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1:32" s="24" customFormat="1" ht="12">
      <c r="A69" s="23"/>
      <c r="B69" s="23"/>
      <c r="D69" s="38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32" s="24" customFormat="1" ht="12">
      <c r="A70" s="23"/>
      <c r="B70" s="23"/>
      <c r="D70" s="38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32" s="24" customFormat="1" ht="12">
      <c r="A71" s="23"/>
      <c r="B71" s="23"/>
      <c r="D71" s="38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1:32" s="24" customFormat="1" ht="12">
      <c r="A72" s="23"/>
      <c r="B72" s="23"/>
      <c r="D72" s="38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 s="24" customFormat="1" ht="12">
      <c r="A73" s="23"/>
      <c r="B73" s="23"/>
      <c r="D73" s="38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8"/>
      <c r="AF73" s="25"/>
    </row>
    <row r="74" spans="2:32" s="6" customFormat="1" ht="12">
      <c r="B74" s="27"/>
      <c r="C74" s="17"/>
      <c r="D74" s="39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s="6" customFormat="1" ht="12">
      <c r="A75" s="26"/>
      <c r="B75" s="27"/>
      <c r="C75" s="17"/>
      <c r="D75" s="40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s="6" customFormat="1" ht="12">
      <c r="A76" s="26"/>
      <c r="B76" s="27"/>
      <c r="C76" s="17"/>
      <c r="D76" s="39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s="6" customFormat="1" ht="12.75" thickBot="1">
      <c r="A77" s="26"/>
      <c r="B77" s="27"/>
      <c r="C77" s="17"/>
      <c r="D77" s="39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1"/>
      <c r="AF77" s="28"/>
    </row>
    <row r="78" spans="1:32" s="22" customFormat="1" ht="16.5" customHeight="1" thickBot="1">
      <c r="A78" s="18"/>
      <c r="B78" s="19"/>
      <c r="C78" s="20"/>
      <c r="D78" s="41"/>
      <c r="E78" s="21"/>
      <c r="F78" s="21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"/>
      <c r="AF78" s="21"/>
    </row>
    <row r="79" spans="1:32" ht="12">
      <c r="A79" s="3" t="s">
        <v>35</v>
      </c>
      <c r="B79" s="3"/>
      <c r="C79" s="2"/>
      <c r="D79" s="36"/>
      <c r="E79" s="11"/>
      <c r="F79" s="11"/>
      <c r="G79" s="11"/>
      <c r="H79" s="1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">
      <c r="A80" s="3">
        <v>42136</v>
      </c>
      <c r="B80" s="3"/>
      <c r="C80" s="2" t="s">
        <v>44</v>
      </c>
      <c r="D80" s="36"/>
      <c r="E80" s="11">
        <v>2826</v>
      </c>
      <c r="F80" s="11">
        <v>2826</v>
      </c>
      <c r="G80" s="11">
        <v>2826</v>
      </c>
      <c r="H80" s="1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">
      <c r="A81" s="3">
        <v>42136</v>
      </c>
      <c r="B81" s="3"/>
      <c r="C81" s="2" t="s">
        <v>46</v>
      </c>
      <c r="D81" s="36"/>
      <c r="E81" s="11">
        <v>600</v>
      </c>
      <c r="F81" s="11">
        <v>2174</v>
      </c>
      <c r="G81" s="11"/>
      <c r="H81" s="1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">
      <c r="A82" s="3"/>
      <c r="B82" s="3"/>
      <c r="C82" s="44" t="s">
        <v>56</v>
      </c>
      <c r="D82" s="36"/>
      <c r="E82" s="11">
        <v>2174</v>
      </c>
      <c r="F82" s="11">
        <f>SUM(F80:F81)</f>
        <v>5000</v>
      </c>
      <c r="G82" s="11">
        <v>2174</v>
      </c>
      <c r="H82" s="1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">
      <c r="A83" s="3"/>
      <c r="B83" s="3"/>
      <c r="C83" s="2"/>
      <c r="D83" s="36"/>
      <c r="E83" s="11"/>
      <c r="F83" s="11"/>
      <c r="G83" s="29">
        <f>SUM(G80:G82)</f>
        <v>5000</v>
      </c>
      <c r="H83" s="11" t="s">
        <v>58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">
      <c r="A84" s="3"/>
      <c r="B84" s="3"/>
      <c r="C84" s="2"/>
      <c r="D84" s="36"/>
      <c r="E84" s="11"/>
      <c r="F84" s="11"/>
      <c r="G84" s="11"/>
      <c r="H84" s="1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">
      <c r="A85" s="3"/>
      <c r="B85" s="3"/>
      <c r="C85" s="2"/>
      <c r="D85" s="36"/>
      <c r="E85" s="11"/>
      <c r="F85" s="11"/>
      <c r="G85" s="11"/>
      <c r="H85" s="1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">
      <c r="A86" s="3"/>
      <c r="B86" s="3"/>
      <c r="C86" s="2"/>
      <c r="D86" s="45"/>
      <c r="E86" s="11"/>
      <c r="F86" s="11"/>
      <c r="G86" s="11"/>
      <c r="H86" s="1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">
      <c r="A87" s="3"/>
      <c r="B87" s="3"/>
      <c r="C87" s="2"/>
      <c r="D87" s="36"/>
      <c r="E87" s="11"/>
      <c r="F87" s="11"/>
      <c r="G87" s="11"/>
      <c r="H87" s="1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">
      <c r="A88" s="3"/>
      <c r="B88" s="3"/>
      <c r="C88" s="2"/>
      <c r="D88" s="3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F88" s="2"/>
    </row>
    <row r="89" ht="12">
      <c r="AE89" s="6"/>
    </row>
    <row r="90" spans="1:32" ht="12">
      <c r="A90" s="6"/>
      <c r="B90" s="6"/>
      <c r="C90" s="6"/>
      <c r="D90" s="3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2">
      <c r="A91" s="6"/>
      <c r="B91" s="6"/>
      <c r="C91" s="6"/>
      <c r="D91" s="33"/>
      <c r="E91" s="6" t="s">
        <v>36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F91" s="6"/>
    </row>
    <row r="92" ht="14.25" customHeight="1"/>
    <row r="93" ht="14.25" customHeight="1"/>
    <row r="94" ht="14.25" customHeight="1"/>
  </sheetData>
  <sheetProtection/>
  <printOptions/>
  <pageMargins left="0.7500000000000001" right="0.7500000000000001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Ecles</dc:creator>
  <cp:keywords/>
  <dc:description/>
  <cp:lastModifiedBy>david eeles</cp:lastModifiedBy>
  <cp:lastPrinted>2016-04-01T06:23:41Z</cp:lastPrinted>
  <dcterms:created xsi:type="dcterms:W3CDTF">2007-11-09T11:04:43Z</dcterms:created>
  <dcterms:modified xsi:type="dcterms:W3CDTF">2016-04-01T06:24:12Z</dcterms:modified>
  <cp:category/>
  <cp:version/>
  <cp:contentType/>
  <cp:contentStatus/>
</cp:coreProperties>
</file>