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tt\Desktop\NEW BPPC\"/>
    </mc:Choice>
  </mc:AlternateContent>
  <xr:revisionPtr revIDLastSave="0" documentId="13_ncr:1_{CD05DD4B-2319-4AB2-89CF-90263924FBF5}" xr6:coauthVersionLast="47" xr6:coauthVersionMax="47" xr10:uidLastSave="{00000000-0000-0000-0000-000000000000}"/>
  <bookViews>
    <workbookView xWindow="-108" yWindow="-108" windowWidth="23256" windowHeight="12456" xr2:uid="{6B8E814B-10D6-499C-AE2D-0533FA87D55B}"/>
  </bookViews>
  <sheets>
    <sheet name="payment book" sheetId="1" r:id="rId1"/>
    <sheet name="Sheet1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0" i="1" l="1"/>
  <c r="G67" i="1"/>
  <c r="H67" i="1"/>
  <c r="F67" i="1"/>
  <c r="Q67" i="1"/>
  <c r="I67" i="1"/>
  <c r="J67" i="1"/>
  <c r="M67" i="1"/>
  <c r="R67" i="1"/>
  <c r="S67" i="1"/>
  <c r="T67" i="1"/>
  <c r="W67" i="1"/>
  <c r="X67" i="1"/>
  <c r="AK67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5" i="1"/>
  <c r="AK6" i="1"/>
  <c r="AK9" i="1"/>
  <c r="AK10" i="1"/>
  <c r="AK11" i="1"/>
  <c r="AK13" i="1"/>
  <c r="AK14" i="1"/>
  <c r="AK15" i="1"/>
  <c r="AK16" i="1"/>
  <c r="AK19" i="1"/>
  <c r="AK20" i="1"/>
  <c r="AK21" i="1"/>
  <c r="AK22" i="1"/>
  <c r="AK23" i="1"/>
  <c r="AK24" i="1"/>
  <c r="AK25" i="1"/>
  <c r="AK66" i="1"/>
  <c r="D66" i="1"/>
</calcChain>
</file>

<file path=xl/sharedStrings.xml><?xml version="1.0" encoding="utf-8"?>
<sst xmlns="http://schemas.openxmlformats.org/spreadsheetml/2006/main" count="253" uniqueCount="131">
  <si>
    <t>S137</t>
  </si>
  <si>
    <t>Subs</t>
  </si>
  <si>
    <t>Cheque Date</t>
  </si>
  <si>
    <t>PAYEE</t>
  </si>
  <si>
    <t>Ch. No.</t>
  </si>
  <si>
    <t>TOTAL</t>
  </si>
  <si>
    <t>Cleared</t>
  </si>
  <si>
    <t>VAT</t>
  </si>
  <si>
    <t>Clerks Sal.</t>
  </si>
  <si>
    <t>PAYE</t>
  </si>
  <si>
    <t>Office Allowance</t>
  </si>
  <si>
    <t>Phone</t>
  </si>
  <si>
    <t>Misc. Parish Repairs</t>
  </si>
  <si>
    <t>Misc. room hire</t>
  </si>
  <si>
    <t>Training</t>
  </si>
  <si>
    <t>Misc</t>
  </si>
  <si>
    <t>lega fees</t>
  </si>
  <si>
    <t>payroll services</t>
  </si>
  <si>
    <t>Stationery</t>
  </si>
  <si>
    <t>Website</t>
  </si>
  <si>
    <t>Insurance</t>
  </si>
  <si>
    <t>Lengthsman</t>
  </si>
  <si>
    <t>Village Hall Hire</t>
  </si>
  <si>
    <t>Computer repairs/programs etc</t>
  </si>
  <si>
    <t>Churchy'd</t>
  </si>
  <si>
    <t>Audit fees</t>
  </si>
  <si>
    <t xml:space="preserve">Election </t>
  </si>
  <si>
    <t>War Memorial</t>
  </si>
  <si>
    <t>C.A.B.</t>
  </si>
  <si>
    <t>Church Clock</t>
  </si>
  <si>
    <t>DALC</t>
  </si>
  <si>
    <t>SLCC</t>
  </si>
  <si>
    <t>Bridgetown Alive</t>
  </si>
  <si>
    <t>Books/publications</t>
  </si>
  <si>
    <t>Playing Field</t>
  </si>
  <si>
    <t>Telephone Kiosk</t>
  </si>
  <si>
    <t>TOTALS</t>
  </si>
  <si>
    <t>YES</t>
  </si>
  <si>
    <t xml:space="preserve">The Clerk Salary </t>
  </si>
  <si>
    <t>SO</t>
  </si>
  <si>
    <t>S/O</t>
  </si>
  <si>
    <t>Total</t>
  </si>
  <si>
    <t>BERRY POMEROY PAYMENTS 2022-2023</t>
  </si>
  <si>
    <t>28.04.22</t>
  </si>
  <si>
    <t>Seymour Estates</t>
  </si>
  <si>
    <t>VisionICT</t>
  </si>
  <si>
    <t>17.05.22</t>
  </si>
  <si>
    <t>07.06.22</t>
  </si>
  <si>
    <t>Lengthsman 2</t>
  </si>
  <si>
    <t>Churchyard Main</t>
  </si>
  <si>
    <t>London Hearts</t>
  </si>
  <si>
    <t>defibs</t>
  </si>
  <si>
    <t>NOTES</t>
  </si>
  <si>
    <t>verges</t>
  </si>
  <si>
    <t>16.06.22</t>
  </si>
  <si>
    <t>05.07.22</t>
  </si>
  <si>
    <t>Community 1st</t>
  </si>
  <si>
    <t>BP Village Hall</t>
  </si>
  <si>
    <t>SLCC CiLCA</t>
  </si>
  <si>
    <t>clerk's training</t>
  </si>
  <si>
    <t>14.07.22</t>
  </si>
  <si>
    <t>HMRC</t>
  </si>
  <si>
    <t>CANCELLED</t>
  </si>
  <si>
    <t>02.08.22</t>
  </si>
  <si>
    <t>playpark fncing/equip</t>
  </si>
  <si>
    <t>DAP</t>
  </si>
  <si>
    <t>19.08.22</t>
  </si>
  <si>
    <t>GMB Gdn Main</t>
  </si>
  <si>
    <t>s137</t>
  </si>
  <si>
    <t>Play Park Maint/equip</t>
  </si>
  <si>
    <t>Hedge repair/maint.</t>
  </si>
  <si>
    <t>04.10.22</t>
  </si>
  <si>
    <t>PKF Littlejohn</t>
  </si>
  <si>
    <t>01.11.22</t>
  </si>
  <si>
    <t>includes plaque</t>
  </si>
  <si>
    <t>Fencing</t>
  </si>
  <si>
    <t>20.04.22</t>
  </si>
  <si>
    <t>20.05.22</t>
  </si>
  <si>
    <t>20.06.22</t>
  </si>
  <si>
    <t>20.07.22</t>
  </si>
  <si>
    <t>20.08.22</t>
  </si>
  <si>
    <t>20.09.22</t>
  </si>
  <si>
    <t>20.10.22</t>
  </si>
  <si>
    <t>03.05.22</t>
  </si>
  <si>
    <t>SHDC</t>
  </si>
  <si>
    <t>DD</t>
  </si>
  <si>
    <t>Payroll is managed by SHDC</t>
  </si>
  <si>
    <t>£250 from Cllr Hawkins for Village Defib</t>
  </si>
  <si>
    <t>RECEIPTS/INCOME</t>
  </si>
  <si>
    <t>Annual Insurance renewal</t>
  </si>
  <si>
    <t>05.12.22</t>
  </si>
  <si>
    <t>20.12.22</t>
  </si>
  <si>
    <t>Clerk b/Pay+stat</t>
  </si>
  <si>
    <t>National Officers pay increase</t>
  </si>
  <si>
    <t xml:space="preserve">Annual service charge &amp; email </t>
  </si>
  <si>
    <t>Dart Fire/Signs</t>
  </si>
  <si>
    <t>Parish Maintenance</t>
  </si>
  <si>
    <t>Renew &amp; repair Village Seat</t>
  </si>
  <si>
    <t>20.11.22</t>
  </si>
  <si>
    <t>10.01.23</t>
  </si>
  <si>
    <t>Play Inspection Co</t>
  </si>
  <si>
    <t>07.02.23</t>
  </si>
  <si>
    <t>07.03.23</t>
  </si>
  <si>
    <t>S J Watt</t>
  </si>
  <si>
    <t>08.03.23</t>
  </si>
  <si>
    <t>Pressure Cleaning Play park surfaces</t>
  </si>
  <si>
    <t>Extra fencing requirement</t>
  </si>
  <si>
    <t>Defib Cabinet &amp; Frame</t>
  </si>
  <si>
    <t>20.01.23</t>
  </si>
  <si>
    <t>20.02.23</t>
  </si>
  <si>
    <t>20.03.23</t>
  </si>
  <si>
    <t>Grant/SHDC Mar'23</t>
  </si>
  <si>
    <t>Grants/SHDC Jan'23</t>
  </si>
  <si>
    <t>Precept - April'22</t>
  </si>
  <si>
    <t>Grant DCC Aug'22</t>
  </si>
  <si>
    <t>Precept - Sept'22</t>
  </si>
  <si>
    <t xml:space="preserve">Balance </t>
  </si>
  <si>
    <t>Expenditure £8,080.80</t>
  </si>
  <si>
    <t xml:space="preserve">RINGFENCED £25,000 SHDC </t>
  </si>
  <si>
    <t xml:space="preserve">  Parkfield Play Park</t>
  </si>
  <si>
    <t>£150.00 from  Cllr Sweett for new bin in Play Park</t>
  </si>
  <si>
    <t>£1000 from Cllr Hodgson &amp; £250 from Cllr. Hawkins towards Play Park Fencing</t>
  </si>
  <si>
    <t>Reserve Account: £4,276.83</t>
  </si>
  <si>
    <t>Main Account:      £31,518.35</t>
  </si>
  <si>
    <t>BANK BALANCES AS AT 31.03.23</t>
  </si>
  <si>
    <t>Stamps/Printing</t>
  </si>
  <si>
    <t>CASH</t>
  </si>
  <si>
    <t xml:space="preserve">Cash </t>
  </si>
  <si>
    <t>2 &amp;18.11.22</t>
  </si>
  <si>
    <t>balance from £26 cash carried over from 21-22</t>
  </si>
  <si>
    <t xml:space="preserve">Interest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</si>
</sst>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2" borderId="0" xfId="0" applyFont="1" applyFill="1"/>
    <xf numFmtId="1" fontId="0" fillId="2" borderId="0" xfId="0" applyNumberFormat="1" applyFill="1"/>
    <xf numFmtId="0" fontId="0" fillId="2" borderId="0" xfId="0" applyFill="1"/>
    <xf numFmtId="0" fontId="0" fillId="2" borderId="1" xfId="0" applyFill="1" applyBorder="1" applyAlignment="1">
      <alignment textRotation="90"/>
    </xf>
    <xf numFmtId="0" fontId="0" fillId="2" borderId="2" xfId="0" applyFill="1" applyBorder="1" applyAlignment="1">
      <alignment textRotation="90"/>
    </xf>
    <xf numFmtId="0" fontId="0" fillId="2" borderId="0" xfId="0" applyFill="1" applyAlignment="1">
      <alignment textRotation="90"/>
    </xf>
    <xf numFmtId="0" fontId="3" fillId="2" borderId="2" xfId="0" applyFont="1" applyFill="1" applyBorder="1" applyAlignment="1">
      <alignment textRotation="90"/>
    </xf>
    <xf numFmtId="1" fontId="3" fillId="2" borderId="2" xfId="0" applyNumberFormat="1" applyFont="1" applyFill="1" applyBorder="1" applyAlignment="1">
      <alignment textRotation="90"/>
    </xf>
    <xf numFmtId="43" fontId="0" fillId="2" borderId="3" xfId="1" applyFont="1" applyFill="1" applyBorder="1"/>
    <xf numFmtId="1" fontId="0" fillId="2" borderId="3" xfId="1" applyNumberFormat="1" applyFont="1" applyFill="1" applyBorder="1"/>
    <xf numFmtId="43" fontId="0" fillId="2" borderId="3" xfId="0" applyNumberFormat="1" applyFill="1" applyBorder="1"/>
    <xf numFmtId="14" fontId="0" fillId="2" borderId="4" xfId="0" applyNumberFormat="1" applyFill="1" applyBorder="1"/>
    <xf numFmtId="0" fontId="5" fillId="2" borderId="4" xfId="0" applyFont="1" applyFill="1" applyBorder="1"/>
    <xf numFmtId="1" fontId="0" fillId="2" borderId="4" xfId="0" applyNumberFormat="1" applyFill="1" applyBorder="1"/>
    <xf numFmtId="43" fontId="0" fillId="2" borderId="4" xfId="0" applyNumberFormat="1" applyFill="1" applyBorder="1" applyAlignment="1">
      <alignment horizontal="right"/>
    </xf>
    <xf numFmtId="43" fontId="5" fillId="2" borderId="4" xfId="0" applyNumberFormat="1" applyFont="1" applyFill="1" applyBorder="1" applyAlignment="1">
      <alignment horizontal="right"/>
    </xf>
    <xf numFmtId="43" fontId="0" fillId="2" borderId="4" xfId="0" applyNumberFormat="1" applyFill="1" applyBorder="1"/>
    <xf numFmtId="43" fontId="0" fillId="2" borderId="4" xfId="1" applyFont="1" applyFill="1" applyBorder="1"/>
    <xf numFmtId="43" fontId="3" fillId="2" borderId="4" xfId="1" applyFont="1" applyFill="1" applyBorder="1"/>
    <xf numFmtId="0" fontId="5" fillId="2" borderId="5" xfId="0" applyFont="1" applyFill="1" applyBorder="1"/>
    <xf numFmtId="43" fontId="3" fillId="2" borderId="4" xfId="0" applyNumberFormat="1" applyFont="1" applyFill="1" applyBorder="1"/>
    <xf numFmtId="14" fontId="5" fillId="2" borderId="4" xfId="0" applyNumberFormat="1" applyFont="1" applyFill="1" applyBorder="1"/>
    <xf numFmtId="1" fontId="5" fillId="2" borderId="4" xfId="0" applyNumberFormat="1" applyFont="1" applyFill="1" applyBorder="1"/>
    <xf numFmtId="43" fontId="0" fillId="0" borderId="4" xfId="0" applyNumberFormat="1" applyBorder="1"/>
    <xf numFmtId="0" fontId="0" fillId="2" borderId="6" xfId="0" applyFill="1" applyBorder="1"/>
    <xf numFmtId="0" fontId="0" fillId="2" borderId="5" xfId="0" applyFill="1" applyBorder="1"/>
    <xf numFmtId="0" fontId="0" fillId="2" borderId="7" xfId="0" applyFill="1" applyBorder="1"/>
    <xf numFmtId="14" fontId="5" fillId="2" borderId="5" xfId="0" applyNumberFormat="1" applyFont="1" applyFill="1" applyBorder="1"/>
    <xf numFmtId="43" fontId="0" fillId="2" borderId="5" xfId="0" applyNumberFormat="1" applyFill="1" applyBorder="1"/>
    <xf numFmtId="0" fontId="3" fillId="2" borderId="4" xfId="0" applyFont="1" applyFill="1" applyBorder="1"/>
    <xf numFmtId="43" fontId="3" fillId="2" borderId="4" xfId="0" applyNumberFormat="1" applyFont="1" applyFill="1" applyBorder="1" applyAlignment="1">
      <alignment horizontal="right"/>
    </xf>
    <xf numFmtId="14" fontId="0" fillId="2" borderId="5" xfId="0" applyNumberFormat="1" applyFill="1" applyBorder="1"/>
    <xf numFmtId="1" fontId="0" fillId="2" borderId="5" xfId="0" applyNumberFormat="1" applyFill="1" applyBorder="1"/>
    <xf numFmtId="43" fontId="5" fillId="2" borderId="5" xfId="0" applyNumberFormat="1" applyFont="1" applyFill="1" applyBorder="1" applyAlignment="1">
      <alignment horizontal="right"/>
    </xf>
    <xf numFmtId="43" fontId="3" fillId="2" borderId="5" xfId="0" applyNumberFormat="1" applyFont="1" applyFill="1" applyBorder="1"/>
    <xf numFmtId="14" fontId="0" fillId="2" borderId="8" xfId="0" applyNumberFormat="1" applyFill="1" applyBorder="1"/>
    <xf numFmtId="0" fontId="0" fillId="2" borderId="9" xfId="0" applyFill="1" applyBorder="1"/>
    <xf numFmtId="1" fontId="0" fillId="2" borderId="8" xfId="0" applyNumberFormat="1" applyFill="1" applyBorder="1"/>
    <xf numFmtId="43" fontId="0" fillId="2" borderId="9" xfId="0" applyNumberFormat="1" applyFill="1" applyBorder="1"/>
    <xf numFmtId="1" fontId="0" fillId="2" borderId="9" xfId="0" applyNumberFormat="1" applyFill="1" applyBorder="1"/>
    <xf numFmtId="0" fontId="0" fillId="2" borderId="4" xfId="0" applyFill="1" applyBorder="1"/>
    <xf numFmtId="1" fontId="0" fillId="2" borderId="4" xfId="1" applyNumberFormat="1" applyFont="1" applyFill="1" applyBorder="1"/>
    <xf numFmtId="43" fontId="4" fillId="2" borderId="4" xfId="1" applyFont="1" applyFill="1" applyBorder="1"/>
    <xf numFmtId="0" fontId="2" fillId="2" borderId="5" xfId="0" applyFont="1" applyFill="1" applyBorder="1"/>
    <xf numFmtId="43" fontId="2" fillId="2" borderId="5" xfId="0" applyNumberFormat="1" applyFont="1" applyFill="1" applyBorder="1"/>
    <xf numFmtId="43" fontId="2" fillId="2" borderId="4" xfId="0" applyNumberFormat="1" applyFont="1" applyFill="1" applyBorder="1"/>
    <xf numFmtId="43" fontId="0" fillId="2" borderId="10" xfId="1" applyFont="1" applyFill="1" applyBorder="1"/>
    <xf numFmtId="0" fontId="0" fillId="2" borderId="11" xfId="0" applyFill="1" applyBorder="1"/>
    <xf numFmtId="43" fontId="4" fillId="2" borderId="9" xfId="1" applyFont="1" applyFill="1" applyBorder="1"/>
    <xf numFmtId="43" fontId="0" fillId="2" borderId="9" xfId="1" applyFont="1" applyFill="1" applyBorder="1"/>
    <xf numFmtId="43" fontId="2" fillId="2" borderId="12" xfId="1" applyFont="1" applyFill="1" applyBorder="1"/>
    <xf numFmtId="43" fontId="0" fillId="2" borderId="13" xfId="1" applyFont="1" applyFill="1" applyBorder="1"/>
    <xf numFmtId="0" fontId="0" fillId="2" borderId="13" xfId="0" applyFill="1" applyBorder="1"/>
    <xf numFmtId="0" fontId="0" fillId="2" borderId="14" xfId="0" applyFill="1" applyBorder="1"/>
    <xf numFmtId="43" fontId="0" fillId="2" borderId="15" xfId="1" applyFont="1" applyFill="1" applyBorder="1"/>
    <xf numFmtId="0" fontId="0" fillId="2" borderId="16" xfId="0" applyFill="1" applyBorder="1"/>
    <xf numFmtId="43" fontId="4" fillId="2" borderId="17" xfId="1" applyFont="1" applyFill="1" applyBorder="1"/>
    <xf numFmtId="43" fontId="0" fillId="2" borderId="18" xfId="1" applyFont="1" applyFill="1" applyBorder="1"/>
    <xf numFmtId="0" fontId="0" fillId="2" borderId="18" xfId="0" applyFill="1" applyBorder="1"/>
    <xf numFmtId="0" fontId="0" fillId="2" borderId="19" xfId="0" applyFill="1" applyBorder="1"/>
    <xf numFmtId="43" fontId="2" fillId="2" borderId="15" xfId="1" applyFont="1" applyFill="1" applyBorder="1"/>
    <xf numFmtId="8" fontId="2" fillId="2" borderId="4" xfId="1" applyNumberFormat="1" applyFont="1" applyFill="1" applyBorder="1"/>
    <xf numFmtId="43" fontId="0" fillId="2" borderId="11" xfId="1" applyFont="1" applyFill="1" applyBorder="1"/>
    <xf numFmtId="14" fontId="0" fillId="2" borderId="9" xfId="0" applyNumberFormat="1" applyFill="1" applyBorder="1"/>
    <xf numFmtId="0" fontId="5" fillId="2" borderId="9" xfId="0" applyFont="1" applyFill="1" applyBorder="1"/>
    <xf numFmtId="1" fontId="0" fillId="2" borderId="9" xfId="1" applyNumberFormat="1" applyFont="1" applyFill="1" applyBorder="1"/>
    <xf numFmtId="14" fontId="3" fillId="2" borderId="12" xfId="0" applyNumberFormat="1" applyFont="1" applyFill="1" applyBorder="1"/>
    <xf numFmtId="1" fontId="0" fillId="2" borderId="13" xfId="1" applyNumberFormat="1" applyFont="1" applyFill="1" applyBorder="1"/>
    <xf numFmtId="43" fontId="0" fillId="2" borderId="14" xfId="1" applyFont="1" applyFill="1" applyBorder="1"/>
    <xf numFmtId="14" fontId="5" fillId="2" borderId="15" xfId="0" applyNumberFormat="1" applyFont="1" applyFill="1" applyBorder="1"/>
    <xf numFmtId="43" fontId="0" fillId="2" borderId="16" xfId="1" applyFont="1" applyFill="1" applyBorder="1"/>
    <xf numFmtId="1" fontId="0" fillId="2" borderId="16" xfId="1" applyNumberFormat="1" applyFont="1" applyFill="1" applyBorder="1"/>
    <xf numFmtId="14" fontId="0" fillId="2" borderId="15" xfId="0" applyNumberFormat="1" applyFill="1" applyBorder="1"/>
    <xf numFmtId="43" fontId="6" fillId="2" borderId="16" xfId="1" applyFont="1" applyFill="1" applyBorder="1"/>
    <xf numFmtId="14" fontId="0" fillId="2" borderId="17" xfId="0" applyNumberFormat="1" applyFill="1" applyBorder="1"/>
    <xf numFmtId="2" fontId="0" fillId="2" borderId="18" xfId="1" applyNumberFormat="1" applyFont="1" applyFill="1" applyBorder="1"/>
    <xf numFmtId="43" fontId="0" fillId="2" borderId="19" xfId="1" applyFont="1" applyFill="1" applyBorder="1"/>
    <xf numFmtId="0" fontId="0" fillId="2" borderId="20" xfId="0" applyFill="1" applyBorder="1"/>
    <xf numFmtId="0" fontId="0" fillId="2" borderId="15" xfId="0" applyFill="1" applyBorder="1"/>
    <xf numFmtId="0" fontId="2" fillId="2" borderId="12" xfId="0" applyFont="1" applyFill="1" applyBorder="1"/>
    <xf numFmtId="0" fontId="2" fillId="2" borderId="15" xfId="0" applyFont="1" applyFill="1" applyBorder="1"/>
    <xf numFmtId="0" fontId="2" fillId="2" borderId="17" xfId="0" applyFont="1" applyFill="1" applyBorder="1"/>
    <xf numFmtId="4" fontId="2" fillId="2" borderId="19" xfId="0" applyNumberFormat="1" applyFont="1" applyFill="1" applyBorder="1"/>
    <xf numFmtId="0" fontId="2" fillId="2" borderId="16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04597-159E-4FB3-803F-173F616D65CD}">
  <dimension ref="A1:AN82"/>
  <sheetViews>
    <sheetView tabSelected="1" topLeftCell="A56" workbookViewId="0">
      <selection activeCell="D80" sqref="D80"/>
    </sheetView>
  </sheetViews>
  <sheetFormatPr defaultRowHeight="14.4" x14ac:dyDescent="0.3"/>
  <cols>
    <col min="1" max="1" width="11" customWidth="1"/>
    <col min="2" max="2" width="16.6640625" customWidth="1"/>
    <col min="4" max="4" width="10.5546875" customWidth="1"/>
    <col min="5" max="5" width="13.44140625" customWidth="1"/>
    <col min="7" max="7" width="10.6640625" customWidth="1"/>
    <col min="8" max="8" width="10" bestFit="1" customWidth="1"/>
    <col min="14" max="14" width="9.33203125" bestFit="1" customWidth="1"/>
    <col min="15" max="15" width="10.44140625" customWidth="1"/>
    <col min="20" max="20" width="9.88671875" customWidth="1"/>
    <col min="23" max="23" width="10" customWidth="1"/>
    <col min="37" max="37" width="11.21875" customWidth="1"/>
    <col min="38" max="38" width="29.5546875" customWidth="1"/>
  </cols>
  <sheetData>
    <row r="1" spans="1:38" s="3" customFormat="1" ht="15" thickBot="1" x14ac:dyDescent="0.35">
      <c r="A1" s="1" t="s">
        <v>42</v>
      </c>
      <c r="B1" s="1"/>
      <c r="C1" s="2"/>
    </row>
    <row r="2" spans="1:38" s="3" customFormat="1" ht="27.6" thickTop="1" thickBot="1" x14ac:dyDescent="0.35">
      <c r="C2" s="2"/>
      <c r="AC2" s="4" t="s">
        <v>0</v>
      </c>
      <c r="AD2" s="5" t="s">
        <v>0</v>
      </c>
      <c r="AE2" s="5" t="s">
        <v>1</v>
      </c>
      <c r="AF2" s="5" t="s">
        <v>1</v>
      </c>
      <c r="AG2" s="5" t="s">
        <v>68</v>
      </c>
      <c r="AH2" s="6"/>
      <c r="AK2" s="5"/>
    </row>
    <row r="3" spans="1:38" s="3" customFormat="1" ht="157.80000000000001" thickTop="1" thickBot="1" x14ac:dyDescent="0.35">
      <c r="A3" s="7" t="s">
        <v>2</v>
      </c>
      <c r="B3" s="7" t="s">
        <v>3</v>
      </c>
      <c r="C3" s="8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20</v>
      </c>
      <c r="S3" s="7" t="s">
        <v>19</v>
      </c>
      <c r="T3" s="7" t="s">
        <v>21</v>
      </c>
      <c r="U3" s="7" t="s">
        <v>22</v>
      </c>
      <c r="V3" s="7" t="s">
        <v>23</v>
      </c>
      <c r="W3" s="7" t="s">
        <v>69</v>
      </c>
      <c r="X3" s="7" t="s">
        <v>24</v>
      </c>
      <c r="Y3" s="7" t="s">
        <v>96</v>
      </c>
      <c r="Z3" s="7" t="s">
        <v>25</v>
      </c>
      <c r="AA3" s="7" t="s">
        <v>26</v>
      </c>
      <c r="AB3" s="7" t="s">
        <v>27</v>
      </c>
      <c r="AC3" s="7" t="s">
        <v>28</v>
      </c>
      <c r="AD3" s="7" t="s">
        <v>29</v>
      </c>
      <c r="AE3" s="7" t="s">
        <v>30</v>
      </c>
      <c r="AF3" s="7" t="s">
        <v>31</v>
      </c>
      <c r="AG3" s="7" t="s">
        <v>32</v>
      </c>
      <c r="AH3" s="7" t="s">
        <v>33</v>
      </c>
      <c r="AI3" s="7" t="s">
        <v>34</v>
      </c>
      <c r="AJ3" s="7" t="s">
        <v>35</v>
      </c>
      <c r="AK3" s="7" t="s">
        <v>36</v>
      </c>
      <c r="AL3" s="44" t="s">
        <v>52</v>
      </c>
    </row>
    <row r="4" spans="1:38" s="3" customFormat="1" ht="15" thickTop="1" x14ac:dyDescent="0.3">
      <c r="A4" s="9" t="s">
        <v>42</v>
      </c>
      <c r="B4" s="9"/>
      <c r="C4" s="10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1"/>
      <c r="V4" s="11"/>
      <c r="W4" s="11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26"/>
    </row>
    <row r="5" spans="1:38" s="3" customFormat="1" x14ac:dyDescent="0.3">
      <c r="A5" s="12" t="s">
        <v>43</v>
      </c>
      <c r="B5" s="13" t="s">
        <v>44</v>
      </c>
      <c r="C5" s="14">
        <v>768</v>
      </c>
      <c r="D5" s="15">
        <v>50</v>
      </c>
      <c r="E5" s="16" t="s">
        <v>37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8"/>
      <c r="Y5" s="18"/>
      <c r="Z5" s="18"/>
      <c r="AA5" s="19"/>
      <c r="AB5" s="18"/>
      <c r="AC5" s="18"/>
      <c r="AD5" s="18"/>
      <c r="AE5" s="18"/>
      <c r="AF5" s="18"/>
      <c r="AG5" s="18"/>
      <c r="AH5" s="18"/>
      <c r="AI5" s="18">
        <v>50</v>
      </c>
      <c r="AJ5" s="18"/>
      <c r="AK5" s="18">
        <f>SUM(F5:AJ5)</f>
        <v>50</v>
      </c>
      <c r="AL5" s="29"/>
    </row>
    <row r="6" spans="1:38" s="3" customFormat="1" x14ac:dyDescent="0.3">
      <c r="A6" s="12" t="s">
        <v>43</v>
      </c>
      <c r="B6" s="13" t="s">
        <v>21</v>
      </c>
      <c r="C6" s="14">
        <v>769</v>
      </c>
      <c r="D6" s="15">
        <v>327.77</v>
      </c>
      <c r="E6" s="16" t="s">
        <v>37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v>327.77</v>
      </c>
      <c r="U6" s="17"/>
      <c r="V6" s="17"/>
      <c r="W6" s="17"/>
      <c r="X6" s="18"/>
      <c r="Y6" s="18"/>
      <c r="Z6" s="18"/>
      <c r="AA6" s="19"/>
      <c r="AB6" s="18"/>
      <c r="AC6" s="18"/>
      <c r="AD6" s="18"/>
      <c r="AE6" s="18"/>
      <c r="AF6" s="18"/>
      <c r="AG6" s="18"/>
      <c r="AH6" s="18"/>
      <c r="AI6" s="18"/>
      <c r="AJ6" s="18"/>
      <c r="AK6" s="18">
        <f t="shared" ref="AK6:AK61" si="0">SUM(F6:AJ6)</f>
        <v>327.77</v>
      </c>
      <c r="AL6" s="29"/>
    </row>
    <row r="7" spans="1:38" s="3" customFormat="1" x14ac:dyDescent="0.3">
      <c r="A7" s="12" t="s">
        <v>43</v>
      </c>
      <c r="B7" s="13" t="s">
        <v>45</v>
      </c>
      <c r="C7" s="14">
        <v>770</v>
      </c>
      <c r="D7" s="15">
        <v>21.6</v>
      </c>
      <c r="E7" s="16" t="s">
        <v>37</v>
      </c>
      <c r="F7" s="17">
        <v>3.6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>
        <v>18</v>
      </c>
      <c r="T7" s="17"/>
      <c r="U7" s="17"/>
      <c r="V7" s="17"/>
      <c r="W7" s="17"/>
      <c r="X7" s="18"/>
      <c r="Y7" s="18"/>
      <c r="Z7" s="18"/>
      <c r="AA7" s="19"/>
      <c r="AB7" s="18"/>
      <c r="AC7" s="18"/>
      <c r="AD7" s="18"/>
      <c r="AE7" s="18"/>
      <c r="AF7" s="18"/>
      <c r="AG7" s="18"/>
      <c r="AH7" s="18"/>
      <c r="AI7" s="18"/>
      <c r="AJ7" s="18"/>
      <c r="AK7" s="18">
        <v>21.6</v>
      </c>
      <c r="AL7" s="29"/>
    </row>
    <row r="8" spans="1:38" s="3" customFormat="1" x14ac:dyDescent="0.3">
      <c r="A8" s="12" t="s">
        <v>83</v>
      </c>
      <c r="B8" s="13" t="s">
        <v>84</v>
      </c>
      <c r="C8" s="14" t="s">
        <v>85</v>
      </c>
      <c r="D8" s="15">
        <v>120</v>
      </c>
      <c r="E8" s="16" t="s">
        <v>37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>
        <v>120</v>
      </c>
      <c r="Q8" s="17"/>
      <c r="R8" s="17"/>
      <c r="S8" s="17"/>
      <c r="T8" s="17"/>
      <c r="U8" s="17"/>
      <c r="V8" s="17"/>
      <c r="W8" s="17"/>
      <c r="X8" s="18"/>
      <c r="Y8" s="18"/>
      <c r="Z8" s="18"/>
      <c r="AA8" s="19"/>
      <c r="AB8" s="18"/>
      <c r="AC8" s="18"/>
      <c r="AD8" s="18"/>
      <c r="AE8" s="18"/>
      <c r="AF8" s="18"/>
      <c r="AG8" s="18"/>
      <c r="AH8" s="18"/>
      <c r="AI8" s="18"/>
      <c r="AJ8" s="18"/>
      <c r="AK8" s="18">
        <v>120</v>
      </c>
      <c r="AL8" s="29" t="s">
        <v>86</v>
      </c>
    </row>
    <row r="9" spans="1:38" s="3" customFormat="1" x14ac:dyDescent="0.3">
      <c r="A9" s="12" t="s">
        <v>46</v>
      </c>
      <c r="B9" s="20" t="s">
        <v>30</v>
      </c>
      <c r="C9" s="14">
        <v>771</v>
      </c>
      <c r="D9" s="15">
        <v>267.72000000000003</v>
      </c>
      <c r="E9" s="16" t="s">
        <v>37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8"/>
      <c r="Y9" s="18"/>
      <c r="Z9" s="18"/>
      <c r="AA9" s="19"/>
      <c r="AB9" s="18"/>
      <c r="AC9" s="18"/>
      <c r="AD9" s="18"/>
      <c r="AE9" s="18">
        <v>267.72000000000003</v>
      </c>
      <c r="AF9" s="18"/>
      <c r="AG9" s="18"/>
      <c r="AH9" s="18"/>
      <c r="AI9" s="18"/>
      <c r="AJ9" s="18"/>
      <c r="AK9" s="18">
        <f t="shared" si="0"/>
        <v>267.72000000000003</v>
      </c>
      <c r="AL9" s="29"/>
    </row>
    <row r="10" spans="1:38" s="3" customFormat="1" x14ac:dyDescent="0.3">
      <c r="A10" s="12" t="s">
        <v>46</v>
      </c>
      <c r="B10" s="20" t="s">
        <v>31</v>
      </c>
      <c r="C10" s="14">
        <v>772</v>
      </c>
      <c r="D10" s="15">
        <v>36</v>
      </c>
      <c r="E10" s="16" t="s">
        <v>37</v>
      </c>
      <c r="F10" s="17"/>
      <c r="G10" s="17"/>
      <c r="H10" s="17"/>
      <c r="I10" s="17"/>
      <c r="J10" s="17"/>
      <c r="K10" s="17"/>
      <c r="L10" s="17"/>
      <c r="M10" s="15">
        <v>36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21"/>
      <c r="AB10" s="17"/>
      <c r="AC10" s="17"/>
      <c r="AD10" s="17"/>
      <c r="AE10" s="17"/>
      <c r="AF10" s="17"/>
      <c r="AG10" s="17"/>
      <c r="AH10" s="17"/>
      <c r="AI10" s="17"/>
      <c r="AJ10" s="17"/>
      <c r="AK10" s="18">
        <f t="shared" si="0"/>
        <v>36</v>
      </c>
      <c r="AL10" s="29" t="s">
        <v>59</v>
      </c>
    </row>
    <row r="11" spans="1:38" s="3" customFormat="1" x14ac:dyDescent="0.3">
      <c r="A11" s="12" t="s">
        <v>46</v>
      </c>
      <c r="B11" s="20" t="s">
        <v>31</v>
      </c>
      <c r="C11" s="14">
        <v>773</v>
      </c>
      <c r="D11" s="15">
        <v>112</v>
      </c>
      <c r="E11" s="16" t="s">
        <v>37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21"/>
      <c r="AB11" s="17"/>
      <c r="AC11" s="17"/>
      <c r="AD11" s="17"/>
      <c r="AE11" s="17"/>
      <c r="AF11" s="17">
        <v>112</v>
      </c>
      <c r="AG11" s="17"/>
      <c r="AH11" s="17"/>
      <c r="AI11" s="17"/>
      <c r="AJ11" s="17"/>
      <c r="AK11" s="18">
        <f t="shared" si="0"/>
        <v>112</v>
      </c>
      <c r="AL11" s="29"/>
    </row>
    <row r="12" spans="1:38" s="3" customFormat="1" x14ac:dyDescent="0.3">
      <c r="A12" s="22" t="s">
        <v>47</v>
      </c>
      <c r="B12" s="20" t="s">
        <v>48</v>
      </c>
      <c r="C12" s="23">
        <v>774</v>
      </c>
      <c r="D12" s="15">
        <v>80</v>
      </c>
      <c r="E12" s="16" t="s">
        <v>37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>
        <v>80</v>
      </c>
      <c r="U12" s="17"/>
      <c r="V12" s="17"/>
      <c r="W12" s="17"/>
      <c r="X12" s="17"/>
      <c r="Y12" s="17"/>
      <c r="Z12" s="17"/>
      <c r="AA12" s="21"/>
      <c r="AB12" s="17"/>
      <c r="AC12" s="17"/>
      <c r="AD12" s="17"/>
      <c r="AE12" s="17"/>
      <c r="AF12" s="17"/>
      <c r="AG12" s="17"/>
      <c r="AH12" s="17"/>
      <c r="AI12" s="17"/>
      <c r="AJ12" s="17"/>
      <c r="AK12" s="18">
        <v>80</v>
      </c>
      <c r="AL12" s="29" t="s">
        <v>53</v>
      </c>
    </row>
    <row r="13" spans="1:38" s="3" customFormat="1" x14ac:dyDescent="0.3">
      <c r="A13" s="12" t="s">
        <v>47</v>
      </c>
      <c r="B13" s="20" t="s">
        <v>49</v>
      </c>
      <c r="C13" s="14">
        <v>775</v>
      </c>
      <c r="D13" s="15">
        <v>240</v>
      </c>
      <c r="E13" s="16" t="s">
        <v>37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>
        <v>240</v>
      </c>
      <c r="Y13" s="17"/>
      <c r="Z13" s="17"/>
      <c r="AA13" s="21"/>
      <c r="AB13" s="17"/>
      <c r="AC13" s="17"/>
      <c r="AD13" s="17"/>
      <c r="AE13" s="17"/>
      <c r="AF13" s="17"/>
      <c r="AG13" s="17"/>
      <c r="AH13" s="17"/>
      <c r="AI13" s="17"/>
      <c r="AJ13" s="17"/>
      <c r="AK13" s="18">
        <f t="shared" si="0"/>
        <v>240</v>
      </c>
      <c r="AL13" s="29"/>
    </row>
    <row r="14" spans="1:38" s="3" customFormat="1" x14ac:dyDescent="0.3">
      <c r="A14" s="12" t="s">
        <v>54</v>
      </c>
      <c r="B14" s="13" t="s">
        <v>50</v>
      </c>
      <c r="C14" s="14">
        <v>776</v>
      </c>
      <c r="D14" s="15">
        <v>1596</v>
      </c>
      <c r="E14" s="16" t="s">
        <v>37</v>
      </c>
      <c r="F14" s="17"/>
      <c r="G14" s="17"/>
      <c r="H14" s="17"/>
      <c r="I14" s="17"/>
      <c r="J14" s="17"/>
      <c r="K14" s="17"/>
      <c r="L14" s="17"/>
      <c r="M14" s="17"/>
      <c r="N14" s="17">
        <v>1596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21"/>
      <c r="AB14" s="17"/>
      <c r="AC14" s="17"/>
      <c r="AD14" s="17"/>
      <c r="AE14" s="17"/>
      <c r="AF14" s="17"/>
      <c r="AG14" s="17"/>
      <c r="AH14" s="17"/>
      <c r="AI14" s="17"/>
      <c r="AJ14" s="17"/>
      <c r="AK14" s="18">
        <f t="shared" si="0"/>
        <v>1596</v>
      </c>
      <c r="AL14" s="29" t="s">
        <v>51</v>
      </c>
    </row>
    <row r="15" spans="1:38" s="3" customFormat="1" x14ac:dyDescent="0.3">
      <c r="A15" s="12" t="s">
        <v>55</v>
      </c>
      <c r="B15" s="13" t="s">
        <v>18</v>
      </c>
      <c r="C15" s="14">
        <v>777</v>
      </c>
      <c r="D15" s="15">
        <v>36.43</v>
      </c>
      <c r="E15" s="16" t="s">
        <v>37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v>36.43</v>
      </c>
      <c r="R15" s="15"/>
      <c r="S15" s="15"/>
      <c r="T15" s="17"/>
      <c r="U15" s="17"/>
      <c r="V15" s="17"/>
      <c r="W15" s="17"/>
      <c r="X15" s="17"/>
      <c r="Y15" s="17"/>
      <c r="Z15" s="17"/>
      <c r="AA15" s="21"/>
      <c r="AB15" s="17"/>
      <c r="AC15" s="17"/>
      <c r="AD15" s="17"/>
      <c r="AE15" s="17"/>
      <c r="AF15" s="17"/>
      <c r="AG15" s="17"/>
      <c r="AH15" s="17"/>
      <c r="AI15" s="17"/>
      <c r="AJ15" s="17"/>
      <c r="AK15" s="18">
        <f t="shared" si="0"/>
        <v>36.43</v>
      </c>
      <c r="AL15" s="29"/>
    </row>
    <row r="16" spans="1:38" s="3" customFormat="1" x14ac:dyDescent="0.3">
      <c r="A16" s="12" t="s">
        <v>55</v>
      </c>
      <c r="B16" s="13" t="s">
        <v>56</v>
      </c>
      <c r="C16" s="14">
        <v>778</v>
      </c>
      <c r="D16" s="15">
        <v>205.89</v>
      </c>
      <c r="E16" s="16" t="s">
        <v>37</v>
      </c>
      <c r="F16" s="17"/>
      <c r="G16" s="17"/>
      <c r="H16" s="17"/>
      <c r="I16" s="18"/>
      <c r="J16" s="17"/>
      <c r="K16" s="17"/>
      <c r="L16" s="17"/>
      <c r="M16" s="17"/>
      <c r="N16" s="17"/>
      <c r="O16" s="17"/>
      <c r="P16" s="17"/>
      <c r="Q16" s="17"/>
      <c r="R16" s="17">
        <v>205.89</v>
      </c>
      <c r="S16" s="17"/>
      <c r="T16" s="17"/>
      <c r="U16" s="17"/>
      <c r="V16" s="17"/>
      <c r="W16" s="17"/>
      <c r="X16" s="17"/>
      <c r="Y16" s="17"/>
      <c r="Z16" s="17"/>
      <c r="AA16" s="21"/>
      <c r="AB16" s="17"/>
      <c r="AC16" s="17"/>
      <c r="AD16" s="17"/>
      <c r="AE16" s="17"/>
      <c r="AF16" s="17"/>
      <c r="AG16" s="17"/>
      <c r="AH16" s="17"/>
      <c r="AI16" s="17"/>
      <c r="AJ16" s="17"/>
      <c r="AK16" s="18">
        <f t="shared" si="0"/>
        <v>205.89</v>
      </c>
      <c r="AL16" s="29" t="s">
        <v>89</v>
      </c>
    </row>
    <row r="17" spans="1:38" s="3" customFormat="1" x14ac:dyDescent="0.3">
      <c r="A17" s="12" t="s">
        <v>55</v>
      </c>
      <c r="B17" s="13" t="s">
        <v>57</v>
      </c>
      <c r="C17" s="14">
        <v>779</v>
      </c>
      <c r="D17" s="15"/>
      <c r="E17" s="16" t="s">
        <v>62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21"/>
      <c r="AB17" s="17"/>
      <c r="AC17" s="17"/>
      <c r="AD17" s="17"/>
      <c r="AE17" s="17"/>
      <c r="AF17" s="17"/>
      <c r="AG17" s="17"/>
      <c r="AH17" s="17"/>
      <c r="AI17" s="17"/>
      <c r="AJ17" s="17"/>
      <c r="AK17" s="18"/>
      <c r="AL17" s="29"/>
    </row>
    <row r="18" spans="1:38" s="3" customFormat="1" x14ac:dyDescent="0.3">
      <c r="A18" s="12" t="s">
        <v>55</v>
      </c>
      <c r="B18" s="13" t="s">
        <v>58</v>
      </c>
      <c r="C18" s="14">
        <v>780</v>
      </c>
      <c r="D18" s="15">
        <v>287</v>
      </c>
      <c r="E18" s="16" t="s">
        <v>37</v>
      </c>
      <c r="F18" s="17"/>
      <c r="G18" s="17"/>
      <c r="H18" s="17"/>
      <c r="I18" s="17"/>
      <c r="J18" s="17"/>
      <c r="K18" s="17"/>
      <c r="L18" s="17"/>
      <c r="M18" s="15">
        <v>287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21"/>
      <c r="AB18" s="17"/>
      <c r="AC18" s="17"/>
      <c r="AD18" s="17"/>
      <c r="AE18" s="17"/>
      <c r="AF18" s="17"/>
      <c r="AG18" s="17"/>
      <c r="AH18" s="17"/>
      <c r="AI18" s="17"/>
      <c r="AJ18" s="17"/>
      <c r="AK18" s="18">
        <v>287</v>
      </c>
      <c r="AL18" s="29" t="s">
        <v>59</v>
      </c>
    </row>
    <row r="19" spans="1:38" s="3" customFormat="1" x14ac:dyDescent="0.3">
      <c r="A19" s="12" t="s">
        <v>60</v>
      </c>
      <c r="B19" s="13" t="s">
        <v>61</v>
      </c>
      <c r="C19" s="14">
        <v>781</v>
      </c>
      <c r="D19" s="15">
        <v>57.8</v>
      </c>
      <c r="E19" s="16" t="s">
        <v>37</v>
      </c>
      <c r="F19" s="17"/>
      <c r="G19" s="17"/>
      <c r="H19" s="17">
        <v>57.8</v>
      </c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21"/>
      <c r="AB19" s="17"/>
      <c r="AC19" s="17"/>
      <c r="AD19" s="17"/>
      <c r="AE19" s="17"/>
      <c r="AF19" s="17"/>
      <c r="AG19" s="17"/>
      <c r="AH19" s="17"/>
      <c r="AI19" s="17"/>
      <c r="AJ19" s="17"/>
      <c r="AK19" s="18">
        <f t="shared" si="0"/>
        <v>57.8</v>
      </c>
      <c r="AL19" s="29"/>
    </row>
    <row r="20" spans="1:38" s="3" customFormat="1" x14ac:dyDescent="0.3">
      <c r="A20" s="12" t="s">
        <v>63</v>
      </c>
      <c r="B20" s="13" t="s">
        <v>57</v>
      </c>
      <c r="C20" s="14">
        <v>782</v>
      </c>
      <c r="D20" s="15">
        <v>100</v>
      </c>
      <c r="E20" s="16" t="s">
        <v>37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>
        <v>100</v>
      </c>
      <c r="V20" s="17"/>
      <c r="W20" s="17"/>
      <c r="X20" s="17"/>
      <c r="Y20" s="17"/>
      <c r="Z20" s="17"/>
      <c r="AA20" s="21"/>
      <c r="AB20" s="17"/>
      <c r="AC20" s="17"/>
      <c r="AD20" s="17"/>
      <c r="AE20" s="17"/>
      <c r="AF20" s="17"/>
      <c r="AG20" s="17"/>
      <c r="AH20" s="17"/>
      <c r="AI20" s="17"/>
      <c r="AJ20" s="17"/>
      <c r="AK20" s="18">
        <f t="shared" si="0"/>
        <v>100</v>
      </c>
      <c r="AL20" s="29"/>
    </row>
    <row r="21" spans="1:38" s="3" customFormat="1" x14ac:dyDescent="0.3">
      <c r="A21" s="12" t="s">
        <v>63</v>
      </c>
      <c r="B21" s="13" t="s">
        <v>56</v>
      </c>
      <c r="C21" s="14">
        <v>783</v>
      </c>
      <c r="D21" s="15">
        <v>95.65</v>
      </c>
      <c r="E21" s="16" t="s">
        <v>37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>
        <v>95.65</v>
      </c>
      <c r="S21" s="17"/>
      <c r="T21" s="17"/>
      <c r="U21" s="17"/>
      <c r="V21" s="17"/>
      <c r="W21" s="17"/>
      <c r="X21" s="17"/>
      <c r="Y21" s="17"/>
      <c r="Z21" s="17"/>
      <c r="AA21" s="21"/>
      <c r="AB21" s="17"/>
      <c r="AC21" s="17"/>
      <c r="AD21" s="17"/>
      <c r="AE21" s="17"/>
      <c r="AF21" s="17"/>
      <c r="AG21" s="17"/>
      <c r="AH21" s="17"/>
      <c r="AI21" s="17"/>
      <c r="AJ21" s="17"/>
      <c r="AK21" s="18">
        <f t="shared" si="0"/>
        <v>95.65</v>
      </c>
      <c r="AL21" s="29" t="s">
        <v>64</v>
      </c>
    </row>
    <row r="22" spans="1:38" s="3" customFormat="1" x14ac:dyDescent="0.3">
      <c r="A22" s="22" t="s">
        <v>63</v>
      </c>
      <c r="B22" s="13" t="s">
        <v>21</v>
      </c>
      <c r="C22" s="14">
        <v>784</v>
      </c>
      <c r="D22" s="15">
        <v>600</v>
      </c>
      <c r="E22" s="16" t="s">
        <v>37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>
        <v>600</v>
      </c>
      <c r="U22" s="17"/>
      <c r="V22" s="17"/>
      <c r="W22" s="17"/>
      <c r="X22" s="17"/>
      <c r="Y22" s="17"/>
      <c r="Z22" s="17"/>
      <c r="AA22" s="21"/>
      <c r="AB22" s="17"/>
      <c r="AC22" s="17"/>
      <c r="AD22" s="17"/>
      <c r="AE22" s="17"/>
      <c r="AF22" s="17"/>
      <c r="AG22" s="17"/>
      <c r="AH22" s="17"/>
      <c r="AI22" s="17"/>
      <c r="AJ22" s="17"/>
      <c r="AK22" s="18">
        <f t="shared" si="0"/>
        <v>600</v>
      </c>
      <c r="AL22" s="29"/>
    </row>
    <row r="23" spans="1:38" s="3" customFormat="1" x14ac:dyDescent="0.3">
      <c r="A23" s="22" t="s">
        <v>63</v>
      </c>
      <c r="B23" s="13" t="s">
        <v>65</v>
      </c>
      <c r="C23" s="14">
        <v>785</v>
      </c>
      <c r="D23" s="15">
        <v>360</v>
      </c>
      <c r="E23" s="16" t="s">
        <v>37</v>
      </c>
      <c r="F23" s="17">
        <v>60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>
        <v>300</v>
      </c>
      <c r="AA23" s="21"/>
      <c r="AB23" s="17"/>
      <c r="AC23" s="17"/>
      <c r="AD23" s="17"/>
      <c r="AE23" s="17"/>
      <c r="AF23" s="17"/>
      <c r="AG23" s="17"/>
      <c r="AH23" s="17"/>
      <c r="AI23" s="17"/>
      <c r="AJ23" s="17"/>
      <c r="AK23" s="18">
        <f t="shared" si="0"/>
        <v>360</v>
      </c>
      <c r="AL23" s="29"/>
    </row>
    <row r="24" spans="1:38" s="3" customFormat="1" x14ac:dyDescent="0.3">
      <c r="A24" s="22" t="s">
        <v>66</v>
      </c>
      <c r="B24" s="13" t="s">
        <v>67</v>
      </c>
      <c r="C24" s="14">
        <v>786</v>
      </c>
      <c r="D24" s="15">
        <v>500</v>
      </c>
      <c r="E24" s="16" t="s">
        <v>37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24"/>
      <c r="R24" s="17"/>
      <c r="S24" s="17"/>
      <c r="T24" s="17"/>
      <c r="U24" s="17"/>
      <c r="V24" s="17"/>
      <c r="W24" s="17">
        <v>500</v>
      </c>
      <c r="X24" s="17"/>
      <c r="Y24" s="17"/>
      <c r="Z24" s="17"/>
      <c r="AA24" s="21"/>
      <c r="AB24" s="17"/>
      <c r="AC24" s="17"/>
      <c r="AD24" s="17"/>
      <c r="AE24" s="17"/>
      <c r="AF24" s="17"/>
      <c r="AG24" s="17"/>
      <c r="AH24" s="17"/>
      <c r="AI24" s="17"/>
      <c r="AJ24" s="17"/>
      <c r="AK24" s="18">
        <f t="shared" si="0"/>
        <v>500</v>
      </c>
      <c r="AL24" s="29" t="s">
        <v>70</v>
      </c>
    </row>
    <row r="25" spans="1:38" s="3" customFormat="1" x14ac:dyDescent="0.3">
      <c r="A25" s="22" t="s">
        <v>71</v>
      </c>
      <c r="B25" s="13" t="s">
        <v>21</v>
      </c>
      <c r="C25" s="14">
        <v>787</v>
      </c>
      <c r="D25" s="15">
        <v>486</v>
      </c>
      <c r="E25" s="16" t="s">
        <v>37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>
        <v>486</v>
      </c>
      <c r="U25" s="17"/>
      <c r="V25" s="17"/>
      <c r="W25" s="17"/>
      <c r="X25" s="17"/>
      <c r="Y25" s="17"/>
      <c r="Z25" s="17"/>
      <c r="AA25" s="21"/>
      <c r="AB25" s="17"/>
      <c r="AC25" s="17"/>
      <c r="AD25" s="17"/>
      <c r="AE25" s="17"/>
      <c r="AF25" s="17"/>
      <c r="AG25" s="17"/>
      <c r="AH25" s="17"/>
      <c r="AI25" s="17"/>
      <c r="AJ25" s="17"/>
      <c r="AK25" s="18">
        <f>SUM(F25:AJ25)</f>
        <v>486</v>
      </c>
      <c r="AL25" s="29"/>
    </row>
    <row r="26" spans="1:38" s="3" customFormat="1" x14ac:dyDescent="0.3">
      <c r="A26" s="22" t="s">
        <v>71</v>
      </c>
      <c r="B26" s="13" t="s">
        <v>49</v>
      </c>
      <c r="C26" s="14">
        <v>788</v>
      </c>
      <c r="D26" s="15">
        <v>208</v>
      </c>
      <c r="E26" s="16" t="s">
        <v>37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>
        <v>208</v>
      </c>
      <c r="Y26" s="17"/>
      <c r="Z26" s="17"/>
      <c r="AA26" s="21"/>
      <c r="AB26" s="17"/>
      <c r="AC26" s="17"/>
      <c r="AD26" s="17"/>
      <c r="AE26" s="17"/>
      <c r="AF26" s="17"/>
      <c r="AG26" s="17"/>
      <c r="AH26" s="17"/>
      <c r="AI26" s="17"/>
      <c r="AJ26" s="17"/>
      <c r="AK26" s="18">
        <v>208</v>
      </c>
      <c r="AL26" s="29"/>
    </row>
    <row r="27" spans="1:38" s="3" customFormat="1" x14ac:dyDescent="0.3">
      <c r="A27" s="22" t="s">
        <v>71</v>
      </c>
      <c r="B27" s="13" t="s">
        <v>72</v>
      </c>
      <c r="C27" s="14">
        <v>789</v>
      </c>
      <c r="D27" s="15">
        <v>240</v>
      </c>
      <c r="E27" s="16" t="s">
        <v>37</v>
      </c>
      <c r="F27" s="17">
        <v>40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>
        <v>200</v>
      </c>
      <c r="AA27" s="21"/>
      <c r="AB27" s="17"/>
      <c r="AC27" s="17"/>
      <c r="AD27" s="17"/>
      <c r="AE27" s="17"/>
      <c r="AF27" s="17"/>
      <c r="AG27" s="17"/>
      <c r="AH27" s="17"/>
      <c r="AI27" s="17"/>
      <c r="AJ27" s="17"/>
      <c r="AK27" s="18">
        <v>240</v>
      </c>
      <c r="AL27" s="29"/>
    </row>
    <row r="28" spans="1:38" s="3" customFormat="1" x14ac:dyDescent="0.3">
      <c r="A28" s="22" t="s">
        <v>73</v>
      </c>
      <c r="B28" s="13" t="s">
        <v>49</v>
      </c>
      <c r="C28" s="14">
        <v>790</v>
      </c>
      <c r="D28" s="15">
        <v>199</v>
      </c>
      <c r="E28" s="16" t="s">
        <v>37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>
        <v>199</v>
      </c>
      <c r="Y28" s="17"/>
      <c r="Z28" s="17"/>
      <c r="AA28" s="21"/>
      <c r="AB28" s="17"/>
      <c r="AC28" s="17"/>
      <c r="AD28" s="17"/>
      <c r="AE28" s="17"/>
      <c r="AF28" s="17"/>
      <c r="AG28" s="17"/>
      <c r="AH28" s="17"/>
      <c r="AI28" s="17"/>
      <c r="AJ28" s="17"/>
      <c r="AK28" s="18">
        <v>199</v>
      </c>
      <c r="AL28" s="29"/>
    </row>
    <row r="29" spans="1:38" s="3" customFormat="1" x14ac:dyDescent="0.3">
      <c r="A29" s="22" t="s">
        <v>73</v>
      </c>
      <c r="B29" s="13" t="s">
        <v>21</v>
      </c>
      <c r="C29" s="14">
        <v>791</v>
      </c>
      <c r="D29" s="15">
        <v>122.34</v>
      </c>
      <c r="E29" s="16" t="s">
        <v>37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>
        <v>122.34</v>
      </c>
      <c r="U29" s="17"/>
      <c r="V29" s="17"/>
      <c r="W29" s="17"/>
      <c r="X29" s="17"/>
      <c r="Y29" s="17"/>
      <c r="Z29" s="17"/>
      <c r="AA29" s="21"/>
      <c r="AB29" s="17"/>
      <c r="AC29" s="17"/>
      <c r="AD29" s="17"/>
      <c r="AE29" s="17"/>
      <c r="AF29" s="17"/>
      <c r="AG29" s="17"/>
      <c r="AH29" s="17"/>
      <c r="AI29" s="17"/>
      <c r="AJ29" s="17"/>
      <c r="AK29" s="18">
        <v>122.34</v>
      </c>
      <c r="AL29" s="29"/>
    </row>
    <row r="30" spans="1:38" s="3" customFormat="1" x14ac:dyDescent="0.3">
      <c r="A30" s="22" t="s">
        <v>73</v>
      </c>
      <c r="B30" s="13" t="s">
        <v>18</v>
      </c>
      <c r="C30" s="14">
        <v>792</v>
      </c>
      <c r="D30" s="15">
        <v>91</v>
      </c>
      <c r="E30" s="16" t="s">
        <v>37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24">
        <v>91</v>
      </c>
      <c r="R30" s="17"/>
      <c r="S30" s="17"/>
      <c r="T30" s="17"/>
      <c r="U30" s="17"/>
      <c r="V30" s="17"/>
      <c r="W30" s="17"/>
      <c r="X30" s="17"/>
      <c r="Y30" s="17"/>
      <c r="Z30" s="17"/>
      <c r="AA30" s="21"/>
      <c r="AB30" s="17"/>
      <c r="AC30" s="17"/>
      <c r="AD30" s="17"/>
      <c r="AE30" s="17"/>
      <c r="AF30" s="17"/>
      <c r="AG30" s="17"/>
      <c r="AH30" s="17"/>
      <c r="AI30" s="17"/>
      <c r="AJ30" s="17"/>
      <c r="AK30" s="18">
        <v>91</v>
      </c>
      <c r="AL30" s="29" t="s">
        <v>74</v>
      </c>
    </row>
    <row r="31" spans="1:38" s="3" customFormat="1" x14ac:dyDescent="0.3">
      <c r="A31" s="22" t="s">
        <v>73</v>
      </c>
      <c r="B31" s="13" t="s">
        <v>61</v>
      </c>
      <c r="C31" s="14">
        <v>793</v>
      </c>
      <c r="D31" s="15">
        <v>42</v>
      </c>
      <c r="E31" s="16" t="s">
        <v>37</v>
      </c>
      <c r="F31" s="17"/>
      <c r="G31" s="17"/>
      <c r="H31" s="17">
        <v>42</v>
      </c>
      <c r="I31" s="17"/>
      <c r="J31" s="17"/>
      <c r="K31" s="17"/>
      <c r="L31" s="17"/>
      <c r="M31" s="17"/>
      <c r="N31" s="17"/>
      <c r="O31" s="17"/>
      <c r="P31" s="17"/>
      <c r="Q31" s="24"/>
      <c r="R31" s="17"/>
      <c r="S31" s="17"/>
      <c r="T31" s="17"/>
      <c r="U31" s="17"/>
      <c r="V31" s="17"/>
      <c r="W31" s="17"/>
      <c r="X31" s="17"/>
      <c r="Y31" s="17"/>
      <c r="Z31" s="17"/>
      <c r="AA31" s="21"/>
      <c r="AB31" s="17"/>
      <c r="AC31" s="17"/>
      <c r="AD31" s="17"/>
      <c r="AE31" s="17"/>
      <c r="AF31" s="17"/>
      <c r="AG31" s="17"/>
      <c r="AH31" s="17"/>
      <c r="AI31" s="17"/>
      <c r="AJ31" s="17"/>
      <c r="AK31" s="18">
        <v>42</v>
      </c>
      <c r="AL31" s="29"/>
    </row>
    <row r="32" spans="1:38" s="3" customFormat="1" x14ac:dyDescent="0.3">
      <c r="A32" s="22" t="s">
        <v>73</v>
      </c>
      <c r="B32" s="13" t="s">
        <v>67</v>
      </c>
      <c r="C32" s="14">
        <v>794</v>
      </c>
      <c r="D32" s="15">
        <v>6389.64</v>
      </c>
      <c r="E32" s="16" t="s">
        <v>37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24"/>
      <c r="R32" s="17"/>
      <c r="S32" s="17"/>
      <c r="T32" s="17"/>
      <c r="U32" s="17"/>
      <c r="V32" s="17"/>
      <c r="W32" s="15">
        <v>6389.64</v>
      </c>
      <c r="X32" s="17"/>
      <c r="Y32" s="17"/>
      <c r="Z32" s="17"/>
      <c r="AA32" s="21"/>
      <c r="AB32" s="17"/>
      <c r="AC32" s="17"/>
      <c r="AD32" s="17"/>
      <c r="AE32" s="17"/>
      <c r="AF32" s="17"/>
      <c r="AG32" s="17"/>
      <c r="AH32" s="17"/>
      <c r="AI32" s="17"/>
      <c r="AJ32" s="17"/>
      <c r="AK32" s="15">
        <v>6389.64</v>
      </c>
      <c r="AL32" s="29" t="s">
        <v>75</v>
      </c>
    </row>
    <row r="33" spans="1:38" s="3" customFormat="1" x14ac:dyDescent="0.3">
      <c r="A33" s="22" t="s">
        <v>90</v>
      </c>
      <c r="B33" s="13" t="s">
        <v>92</v>
      </c>
      <c r="C33" s="14">
        <v>795</v>
      </c>
      <c r="D33" s="15">
        <v>259.64999999999998</v>
      </c>
      <c r="E33" s="16" t="s">
        <v>37</v>
      </c>
      <c r="F33" s="17"/>
      <c r="G33" s="17">
        <v>228.9</v>
      </c>
      <c r="H33" s="17"/>
      <c r="I33" s="17"/>
      <c r="J33" s="17"/>
      <c r="K33" s="17"/>
      <c r="L33" s="17"/>
      <c r="M33" s="17"/>
      <c r="N33" s="17"/>
      <c r="O33" s="17"/>
      <c r="P33" s="17"/>
      <c r="Q33" s="24">
        <v>30.75</v>
      </c>
      <c r="R33" s="17"/>
      <c r="S33" s="17"/>
      <c r="T33" s="17"/>
      <c r="U33" s="17"/>
      <c r="V33" s="17"/>
      <c r="W33" s="17"/>
      <c r="X33" s="17"/>
      <c r="Y33" s="17"/>
      <c r="Z33" s="17"/>
      <c r="AA33" s="21"/>
      <c r="AB33" s="17"/>
      <c r="AC33" s="17"/>
      <c r="AD33" s="17"/>
      <c r="AE33" s="17"/>
      <c r="AF33" s="17"/>
      <c r="AG33" s="17"/>
      <c r="AH33" s="17"/>
      <c r="AI33" s="17"/>
      <c r="AJ33" s="17"/>
      <c r="AK33" s="18">
        <v>259.64999999999998</v>
      </c>
      <c r="AL33" s="29" t="s">
        <v>93</v>
      </c>
    </row>
    <row r="34" spans="1:38" s="3" customFormat="1" x14ac:dyDescent="0.3">
      <c r="A34" s="22" t="s">
        <v>90</v>
      </c>
      <c r="B34" s="13" t="s">
        <v>45</v>
      </c>
      <c r="C34" s="14">
        <v>796</v>
      </c>
      <c r="D34" s="15">
        <v>171.6</v>
      </c>
      <c r="E34" s="16" t="s">
        <v>37</v>
      </c>
      <c r="F34" s="17">
        <v>28.6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24"/>
      <c r="R34" s="17"/>
      <c r="S34" s="17">
        <v>143</v>
      </c>
      <c r="T34" s="17"/>
      <c r="U34" s="17"/>
      <c r="V34" s="17"/>
      <c r="W34" s="17"/>
      <c r="X34" s="17"/>
      <c r="Y34" s="17"/>
      <c r="Z34" s="17"/>
      <c r="AA34" s="21"/>
      <c r="AB34" s="17"/>
      <c r="AC34" s="17"/>
      <c r="AD34" s="17"/>
      <c r="AE34" s="17"/>
      <c r="AF34" s="17"/>
      <c r="AG34" s="17"/>
      <c r="AH34" s="17"/>
      <c r="AI34" s="17"/>
      <c r="AJ34" s="17"/>
      <c r="AK34" s="18">
        <v>171.6</v>
      </c>
      <c r="AL34" s="29" t="s">
        <v>94</v>
      </c>
    </row>
    <row r="35" spans="1:38" s="3" customFormat="1" x14ac:dyDescent="0.3">
      <c r="A35" s="22" t="s">
        <v>90</v>
      </c>
      <c r="B35" s="13" t="s">
        <v>95</v>
      </c>
      <c r="C35" s="14">
        <v>797</v>
      </c>
      <c r="D35" s="15">
        <v>63.66</v>
      </c>
      <c r="E35" s="16" t="s">
        <v>37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24"/>
      <c r="R35" s="17"/>
      <c r="S35" s="17"/>
      <c r="T35" s="17"/>
      <c r="U35" s="17"/>
      <c r="V35" s="17"/>
      <c r="W35" s="17">
        <v>63.66</v>
      </c>
      <c r="X35" s="17"/>
      <c r="Y35" s="17"/>
      <c r="Z35" s="17"/>
      <c r="AA35" s="21"/>
      <c r="AB35" s="17"/>
      <c r="AC35" s="17"/>
      <c r="AD35" s="17"/>
      <c r="AE35" s="17"/>
      <c r="AF35" s="17"/>
      <c r="AG35" s="17"/>
      <c r="AH35" s="17"/>
      <c r="AI35" s="17"/>
      <c r="AJ35" s="17"/>
      <c r="AK35" s="18">
        <v>63.66</v>
      </c>
      <c r="AL35" s="29"/>
    </row>
    <row r="36" spans="1:38" s="3" customFormat="1" x14ac:dyDescent="0.3">
      <c r="A36" s="22" t="s">
        <v>90</v>
      </c>
      <c r="B36" s="13" t="s">
        <v>67</v>
      </c>
      <c r="C36" s="14">
        <v>798</v>
      </c>
      <c r="D36" s="15">
        <v>492.66</v>
      </c>
      <c r="E36" s="16" t="s">
        <v>37</v>
      </c>
      <c r="F36" s="17"/>
      <c r="G36" s="17"/>
      <c r="H36" s="17"/>
      <c r="I36" s="17"/>
      <c r="J36" s="17"/>
      <c r="K36" s="17">
        <v>492.66</v>
      </c>
      <c r="L36" s="17"/>
      <c r="M36" s="17"/>
      <c r="N36" s="17"/>
      <c r="O36" s="17"/>
      <c r="P36" s="17"/>
      <c r="Q36" s="24"/>
      <c r="R36" s="17"/>
      <c r="S36" s="17"/>
      <c r="T36" s="17"/>
      <c r="U36" s="17"/>
      <c r="V36" s="17"/>
      <c r="W36" s="17"/>
      <c r="X36" s="17"/>
      <c r="Y36" s="17"/>
      <c r="Z36" s="17"/>
      <c r="AA36" s="21"/>
      <c r="AB36" s="17"/>
      <c r="AC36" s="17"/>
      <c r="AD36" s="17"/>
      <c r="AE36" s="17"/>
      <c r="AF36" s="17"/>
      <c r="AG36" s="17"/>
      <c r="AH36" s="17"/>
      <c r="AI36" s="17"/>
      <c r="AJ36" s="17"/>
      <c r="AK36" s="18">
        <v>492.66</v>
      </c>
      <c r="AL36" s="29" t="s">
        <v>97</v>
      </c>
    </row>
    <row r="37" spans="1:38" s="3" customFormat="1" x14ac:dyDescent="0.3">
      <c r="A37" s="22" t="s">
        <v>90</v>
      </c>
      <c r="B37" s="13" t="s">
        <v>50</v>
      </c>
      <c r="C37" s="14">
        <v>799</v>
      </c>
      <c r="D37" s="15">
        <v>696</v>
      </c>
      <c r="E37" s="16" t="s">
        <v>37</v>
      </c>
      <c r="F37" s="17"/>
      <c r="G37" s="17"/>
      <c r="H37" s="17"/>
      <c r="I37" s="17"/>
      <c r="J37" s="17"/>
      <c r="K37" s="17"/>
      <c r="L37" s="17"/>
      <c r="M37" s="17"/>
      <c r="N37" s="17">
        <v>696</v>
      </c>
      <c r="O37" s="17"/>
      <c r="P37" s="17"/>
      <c r="Q37" s="24"/>
      <c r="R37" s="17"/>
      <c r="S37" s="17"/>
      <c r="T37" s="17"/>
      <c r="U37" s="17"/>
      <c r="V37" s="17"/>
      <c r="W37" s="17"/>
      <c r="X37" s="17"/>
      <c r="Y37" s="17"/>
      <c r="Z37" s="17"/>
      <c r="AA37" s="21"/>
      <c r="AB37" s="17"/>
      <c r="AC37" s="17"/>
      <c r="AD37" s="17"/>
      <c r="AE37" s="17"/>
      <c r="AF37" s="17"/>
      <c r="AG37" s="17"/>
      <c r="AH37" s="17"/>
      <c r="AI37" s="17"/>
      <c r="AJ37" s="17"/>
      <c r="AK37" s="18">
        <v>696</v>
      </c>
      <c r="AL37" s="29" t="s">
        <v>107</v>
      </c>
    </row>
    <row r="38" spans="1:38" s="3" customFormat="1" x14ac:dyDescent="0.3">
      <c r="A38" s="22" t="s">
        <v>99</v>
      </c>
      <c r="B38" s="13" t="s">
        <v>100</v>
      </c>
      <c r="C38" s="14">
        <v>800</v>
      </c>
      <c r="D38" s="15">
        <v>306</v>
      </c>
      <c r="E38" s="16" t="s">
        <v>37</v>
      </c>
      <c r="F38" s="17">
        <v>51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24"/>
      <c r="R38" s="17"/>
      <c r="S38" s="17"/>
      <c r="T38" s="17"/>
      <c r="U38" s="17"/>
      <c r="V38" s="17"/>
      <c r="W38" s="17">
        <v>255</v>
      </c>
      <c r="X38" s="17"/>
      <c r="Y38" s="17"/>
      <c r="Z38" s="17"/>
      <c r="AA38" s="21"/>
      <c r="AB38" s="17"/>
      <c r="AC38" s="17"/>
      <c r="AD38" s="17"/>
      <c r="AE38" s="17"/>
      <c r="AF38" s="17"/>
      <c r="AG38" s="17"/>
      <c r="AH38" s="17"/>
      <c r="AI38" s="17"/>
      <c r="AJ38" s="17"/>
      <c r="AK38" s="18">
        <v>306</v>
      </c>
      <c r="AL38" s="29"/>
    </row>
    <row r="39" spans="1:38" s="3" customFormat="1" x14ac:dyDescent="0.3">
      <c r="A39" s="22" t="s">
        <v>99</v>
      </c>
      <c r="B39" s="13" t="s">
        <v>92</v>
      </c>
      <c r="C39" s="14">
        <v>801</v>
      </c>
      <c r="D39" s="15">
        <v>83</v>
      </c>
      <c r="E39" s="16" t="s">
        <v>37</v>
      </c>
      <c r="F39" s="17"/>
      <c r="G39" s="17">
        <v>78.900000000000006</v>
      </c>
      <c r="H39" s="17"/>
      <c r="I39" s="17"/>
      <c r="J39" s="17"/>
      <c r="K39" s="17"/>
      <c r="L39" s="17"/>
      <c r="M39" s="17"/>
      <c r="N39" s="17"/>
      <c r="O39" s="17"/>
      <c r="P39" s="17"/>
      <c r="Q39" s="24">
        <v>4.0999999999999996</v>
      </c>
      <c r="R39" s="17"/>
      <c r="S39" s="17"/>
      <c r="T39" s="17"/>
      <c r="U39" s="17"/>
      <c r="V39" s="17"/>
      <c r="W39" s="17"/>
      <c r="X39" s="17"/>
      <c r="Y39" s="17"/>
      <c r="Z39" s="17"/>
      <c r="AA39" s="21"/>
      <c r="AB39" s="17"/>
      <c r="AC39" s="17"/>
      <c r="AD39" s="17"/>
      <c r="AE39" s="17"/>
      <c r="AF39" s="17"/>
      <c r="AG39" s="17"/>
      <c r="AH39" s="17"/>
      <c r="AI39" s="17"/>
      <c r="AJ39" s="17"/>
      <c r="AK39" s="18">
        <v>83</v>
      </c>
      <c r="AL39" s="29"/>
    </row>
    <row r="40" spans="1:38" s="3" customFormat="1" x14ac:dyDescent="0.3">
      <c r="A40" s="22" t="s">
        <v>101</v>
      </c>
      <c r="B40" s="13" t="s">
        <v>61</v>
      </c>
      <c r="C40" s="14">
        <v>802</v>
      </c>
      <c r="D40" s="15">
        <v>102.52</v>
      </c>
      <c r="E40" s="16" t="s">
        <v>37</v>
      </c>
      <c r="F40" s="17"/>
      <c r="G40" s="17"/>
      <c r="H40" s="17">
        <v>102.52</v>
      </c>
      <c r="I40" s="17"/>
      <c r="J40" s="17"/>
      <c r="K40" s="17"/>
      <c r="L40" s="17"/>
      <c r="M40" s="17"/>
      <c r="N40" s="17"/>
      <c r="O40" s="17"/>
      <c r="P40" s="17"/>
      <c r="Q40" s="24"/>
      <c r="R40" s="17"/>
      <c r="S40" s="17"/>
      <c r="T40" s="17"/>
      <c r="U40" s="17"/>
      <c r="V40" s="17"/>
      <c r="W40" s="17"/>
      <c r="X40" s="17"/>
      <c r="Y40" s="17"/>
      <c r="Z40" s="17"/>
      <c r="AA40" s="21"/>
      <c r="AB40" s="17"/>
      <c r="AC40" s="17"/>
      <c r="AD40" s="17"/>
      <c r="AE40" s="17"/>
      <c r="AF40" s="17"/>
      <c r="AG40" s="17"/>
      <c r="AH40" s="17"/>
      <c r="AI40" s="17"/>
      <c r="AJ40" s="17"/>
      <c r="AK40" s="18">
        <v>102.52</v>
      </c>
      <c r="AL40" s="29"/>
    </row>
    <row r="41" spans="1:38" s="3" customFormat="1" x14ac:dyDescent="0.3">
      <c r="A41" s="22"/>
      <c r="B41" s="13" t="s">
        <v>62</v>
      </c>
      <c r="C41" s="14">
        <v>803</v>
      </c>
      <c r="D41" s="15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24"/>
      <c r="R41" s="17"/>
      <c r="S41" s="17"/>
      <c r="T41" s="17"/>
      <c r="U41" s="17"/>
      <c r="V41" s="17"/>
      <c r="W41" s="17"/>
      <c r="X41" s="17"/>
      <c r="Y41" s="17"/>
      <c r="Z41" s="17"/>
      <c r="AA41" s="21"/>
      <c r="AB41" s="17"/>
      <c r="AC41" s="17"/>
      <c r="AD41" s="17"/>
      <c r="AE41" s="17"/>
      <c r="AF41" s="17"/>
      <c r="AG41" s="17"/>
      <c r="AH41" s="17"/>
      <c r="AI41" s="17"/>
      <c r="AJ41" s="17"/>
      <c r="AK41" s="18"/>
      <c r="AL41" s="29"/>
    </row>
    <row r="42" spans="1:38" s="3" customFormat="1" x14ac:dyDescent="0.3">
      <c r="A42" s="22" t="s">
        <v>102</v>
      </c>
      <c r="B42" s="13" t="s">
        <v>67</v>
      </c>
      <c r="C42" s="14">
        <v>804</v>
      </c>
      <c r="D42" s="15">
        <v>590</v>
      </c>
      <c r="E42" s="16" t="s">
        <v>37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24"/>
      <c r="R42" s="17"/>
      <c r="S42" s="17"/>
      <c r="T42" s="17"/>
      <c r="U42" s="17"/>
      <c r="V42" s="17"/>
      <c r="W42" s="17">
        <v>590</v>
      </c>
      <c r="X42" s="17"/>
      <c r="Y42" s="17"/>
      <c r="Z42" s="17"/>
      <c r="AA42" s="21"/>
      <c r="AB42" s="17"/>
      <c r="AC42" s="17"/>
      <c r="AD42" s="17"/>
      <c r="AE42" s="17"/>
      <c r="AF42" s="17"/>
      <c r="AG42" s="17"/>
      <c r="AH42" s="17"/>
      <c r="AI42" s="17"/>
      <c r="AJ42" s="17"/>
      <c r="AK42" s="18">
        <v>590</v>
      </c>
      <c r="AL42" s="29" t="s">
        <v>106</v>
      </c>
    </row>
    <row r="43" spans="1:38" s="3" customFormat="1" x14ac:dyDescent="0.3">
      <c r="A43" s="22" t="s">
        <v>102</v>
      </c>
      <c r="B43" s="13" t="s">
        <v>103</v>
      </c>
      <c r="C43" s="14">
        <v>805</v>
      </c>
      <c r="D43" s="15">
        <v>11.25</v>
      </c>
      <c r="E43" s="16" t="s">
        <v>37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24">
        <v>11.25</v>
      </c>
      <c r="R43" s="17"/>
      <c r="S43" s="17"/>
      <c r="T43" s="17"/>
      <c r="U43" s="17"/>
      <c r="V43" s="17"/>
      <c r="W43" s="17"/>
      <c r="X43" s="17"/>
      <c r="Y43" s="17"/>
      <c r="Z43" s="17"/>
      <c r="AA43" s="21"/>
      <c r="AB43" s="17"/>
      <c r="AC43" s="17"/>
      <c r="AD43" s="17"/>
      <c r="AE43" s="17"/>
      <c r="AF43" s="17"/>
      <c r="AG43" s="17"/>
      <c r="AH43" s="17"/>
      <c r="AI43" s="17"/>
      <c r="AJ43" s="17"/>
      <c r="AK43" s="18">
        <v>11.25</v>
      </c>
      <c r="AL43" s="29"/>
    </row>
    <row r="44" spans="1:38" s="3" customFormat="1" x14ac:dyDescent="0.3">
      <c r="A44" s="22" t="s">
        <v>104</v>
      </c>
      <c r="B44" s="13" t="s">
        <v>67</v>
      </c>
      <c r="C44" s="14">
        <v>806</v>
      </c>
      <c r="D44" s="15">
        <v>282.5</v>
      </c>
      <c r="E44" s="16" t="s">
        <v>37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24"/>
      <c r="R44" s="17"/>
      <c r="S44" s="17"/>
      <c r="T44" s="17"/>
      <c r="U44" s="17"/>
      <c r="V44" s="17"/>
      <c r="W44" s="17">
        <v>282.5</v>
      </c>
      <c r="X44" s="17"/>
      <c r="Y44" s="17"/>
      <c r="Z44" s="17"/>
      <c r="AA44" s="21"/>
      <c r="AB44" s="17"/>
      <c r="AC44" s="17"/>
      <c r="AD44" s="17"/>
      <c r="AE44" s="17"/>
      <c r="AF44" s="17"/>
      <c r="AG44" s="17"/>
      <c r="AH44" s="17"/>
      <c r="AI44" s="17"/>
      <c r="AJ44" s="17"/>
      <c r="AK44" s="18">
        <v>282.5</v>
      </c>
      <c r="AL44" s="29" t="s">
        <v>105</v>
      </c>
    </row>
    <row r="45" spans="1:38" s="3" customFormat="1" x14ac:dyDescent="0.3">
      <c r="A45" s="22"/>
      <c r="B45" s="13"/>
      <c r="C45" s="14"/>
      <c r="D45" s="15"/>
      <c r="E45" s="16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24"/>
      <c r="R45" s="17"/>
      <c r="S45" s="17"/>
      <c r="T45" s="17"/>
      <c r="U45" s="17"/>
      <c r="V45" s="17"/>
      <c r="W45" s="17"/>
      <c r="X45" s="17"/>
      <c r="Y45" s="17"/>
      <c r="Z45" s="17"/>
      <c r="AA45" s="21"/>
      <c r="AB45" s="17"/>
      <c r="AC45" s="17"/>
      <c r="AD45" s="17"/>
      <c r="AE45" s="17"/>
      <c r="AF45" s="17"/>
      <c r="AG45" s="17"/>
      <c r="AH45" s="17"/>
      <c r="AI45" s="17"/>
      <c r="AJ45" s="17"/>
      <c r="AK45" s="18"/>
      <c r="AL45" s="29"/>
    </row>
    <row r="46" spans="1:38" s="3" customFormat="1" x14ac:dyDescent="0.3">
      <c r="A46" s="22" t="s">
        <v>128</v>
      </c>
      <c r="B46" s="13" t="s">
        <v>125</v>
      </c>
      <c r="C46" s="14" t="s">
        <v>126</v>
      </c>
      <c r="D46" s="15">
        <v>25.65</v>
      </c>
      <c r="E46" s="16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24">
        <v>25.65</v>
      </c>
      <c r="R46" s="17"/>
      <c r="S46" s="17"/>
      <c r="T46" s="17"/>
      <c r="U46" s="17"/>
      <c r="V46" s="17"/>
      <c r="W46" s="17"/>
      <c r="X46" s="17"/>
      <c r="Y46" s="17"/>
      <c r="Z46" s="17"/>
      <c r="AA46" s="21"/>
      <c r="AB46" s="17"/>
      <c r="AC46" s="17"/>
      <c r="AD46" s="17"/>
      <c r="AE46" s="17"/>
      <c r="AF46" s="17"/>
      <c r="AG46" s="17"/>
      <c r="AH46" s="17"/>
      <c r="AI46" s="17"/>
      <c r="AJ46" s="17"/>
      <c r="AK46" s="18">
        <v>25.65</v>
      </c>
      <c r="AL46" s="29"/>
    </row>
    <row r="47" spans="1:38" s="3" customFormat="1" x14ac:dyDescent="0.3">
      <c r="A47" s="22"/>
      <c r="B47" s="13"/>
      <c r="C47" s="14"/>
      <c r="D47" s="15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24"/>
      <c r="R47" s="17"/>
      <c r="S47" s="17"/>
      <c r="T47" s="17"/>
      <c r="U47" s="17"/>
      <c r="V47" s="17"/>
      <c r="W47" s="17"/>
      <c r="X47" s="17"/>
      <c r="Y47" s="17"/>
      <c r="Z47" s="17"/>
      <c r="AA47" s="21"/>
      <c r="AB47" s="17"/>
      <c r="AC47" s="17"/>
      <c r="AD47" s="17"/>
      <c r="AE47" s="17"/>
      <c r="AF47" s="17"/>
      <c r="AG47" s="17"/>
      <c r="AH47" s="17"/>
      <c r="AI47" s="17"/>
      <c r="AJ47" s="17"/>
      <c r="AK47" s="18"/>
      <c r="AL47" s="29"/>
    </row>
    <row r="48" spans="1:38" s="3" customFormat="1" x14ac:dyDescent="0.3">
      <c r="A48" s="22"/>
      <c r="B48" s="13"/>
      <c r="C48" s="14"/>
      <c r="D48" s="15"/>
      <c r="E48" s="1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24"/>
      <c r="R48" s="17"/>
      <c r="S48" s="17"/>
      <c r="T48" s="17"/>
      <c r="U48" s="17"/>
      <c r="V48" s="17"/>
      <c r="W48" s="17"/>
      <c r="X48" s="17"/>
      <c r="Y48" s="17"/>
      <c r="Z48" s="17"/>
      <c r="AA48" s="21"/>
      <c r="AB48" s="17"/>
      <c r="AC48" s="17"/>
      <c r="AD48" s="17"/>
      <c r="AE48" s="17"/>
      <c r="AF48" s="17"/>
      <c r="AG48" s="17"/>
      <c r="AH48" s="17"/>
      <c r="AI48" s="17"/>
      <c r="AJ48" s="17"/>
      <c r="AK48" s="18"/>
      <c r="AL48" s="29"/>
    </row>
    <row r="49" spans="1:40" s="3" customFormat="1" x14ac:dyDescent="0.3">
      <c r="A49" s="22"/>
      <c r="B49" s="13"/>
      <c r="C49" s="14"/>
      <c r="D49" s="15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24"/>
      <c r="R49" s="17"/>
      <c r="S49" s="17"/>
      <c r="T49" s="17"/>
      <c r="U49" s="17"/>
      <c r="V49" s="17"/>
      <c r="W49" s="17"/>
      <c r="X49" s="17"/>
      <c r="Y49" s="17"/>
      <c r="Z49" s="17"/>
      <c r="AA49" s="21"/>
      <c r="AB49" s="17"/>
      <c r="AC49" s="17"/>
      <c r="AD49" s="17"/>
      <c r="AE49" s="17"/>
      <c r="AF49" s="17"/>
      <c r="AG49" s="17"/>
      <c r="AH49" s="17"/>
      <c r="AI49" s="17"/>
      <c r="AJ49" s="17"/>
      <c r="AK49" s="18"/>
      <c r="AL49" s="29"/>
    </row>
    <row r="50" spans="1:40" s="3" customFormat="1" x14ac:dyDescent="0.3">
      <c r="A50" s="22" t="s">
        <v>76</v>
      </c>
      <c r="B50" s="13" t="s">
        <v>38</v>
      </c>
      <c r="C50" s="14" t="s">
        <v>39</v>
      </c>
      <c r="D50" s="15">
        <v>392.59</v>
      </c>
      <c r="E50" s="16" t="s">
        <v>37</v>
      </c>
      <c r="F50" s="17"/>
      <c r="G50" s="17">
        <v>375.59</v>
      </c>
      <c r="H50" s="17"/>
      <c r="I50" s="17">
        <v>12</v>
      </c>
      <c r="J50" s="17">
        <v>5</v>
      </c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21"/>
      <c r="AB50" s="17"/>
      <c r="AC50" s="17"/>
      <c r="AD50" s="17"/>
      <c r="AE50" s="17"/>
      <c r="AF50" s="17"/>
      <c r="AG50" s="17"/>
      <c r="AH50" s="17"/>
      <c r="AI50" s="17"/>
      <c r="AJ50" s="17"/>
      <c r="AK50" s="18">
        <f t="shared" si="0"/>
        <v>392.59</v>
      </c>
      <c r="AL50" s="29"/>
    </row>
    <row r="51" spans="1:40" s="3" customFormat="1" x14ac:dyDescent="0.3">
      <c r="A51" s="22" t="s">
        <v>77</v>
      </c>
      <c r="B51" s="13" t="s">
        <v>38</v>
      </c>
      <c r="C51" s="14" t="s">
        <v>39</v>
      </c>
      <c r="D51" s="15">
        <v>392.59</v>
      </c>
      <c r="E51" s="16" t="s">
        <v>37</v>
      </c>
      <c r="F51" s="17"/>
      <c r="G51" s="17">
        <v>375.59</v>
      </c>
      <c r="H51" s="17"/>
      <c r="I51" s="17">
        <v>12</v>
      </c>
      <c r="J51" s="17">
        <v>5</v>
      </c>
      <c r="K51" s="17"/>
      <c r="L51" s="17"/>
      <c r="M51" s="25"/>
      <c r="N51" s="25"/>
      <c r="O51" s="25"/>
      <c r="P51" s="26"/>
      <c r="Q51" s="27"/>
      <c r="R51" s="17"/>
      <c r="S51" s="17"/>
      <c r="T51" s="17"/>
      <c r="U51" s="17"/>
      <c r="V51" s="17"/>
      <c r="W51" s="17"/>
      <c r="X51" s="17"/>
      <c r="Y51" s="17"/>
      <c r="Z51" s="17"/>
      <c r="AA51" s="21"/>
      <c r="AB51" s="17"/>
      <c r="AC51" s="17"/>
      <c r="AD51" s="17"/>
      <c r="AE51" s="17"/>
      <c r="AF51" s="17"/>
      <c r="AG51" s="17"/>
      <c r="AH51" s="17"/>
      <c r="AI51" s="17"/>
      <c r="AJ51" s="17"/>
      <c r="AK51" s="18">
        <f t="shared" si="0"/>
        <v>392.59</v>
      </c>
      <c r="AL51" s="29"/>
    </row>
    <row r="52" spans="1:40" s="3" customFormat="1" x14ac:dyDescent="0.3">
      <c r="A52" s="22" t="s">
        <v>78</v>
      </c>
      <c r="B52" s="13" t="s">
        <v>38</v>
      </c>
      <c r="C52" s="14" t="s">
        <v>39</v>
      </c>
      <c r="D52" s="15">
        <v>392.59</v>
      </c>
      <c r="E52" s="16" t="s">
        <v>37</v>
      </c>
      <c r="F52" s="17"/>
      <c r="G52" s="17">
        <v>375.59</v>
      </c>
      <c r="H52" s="17"/>
      <c r="I52" s="17">
        <v>12</v>
      </c>
      <c r="J52" s="17">
        <v>5</v>
      </c>
      <c r="K52" s="17"/>
      <c r="L52" s="17"/>
      <c r="M52" s="25"/>
      <c r="N52" s="25"/>
      <c r="O52" s="25"/>
      <c r="P52" s="26"/>
      <c r="Q52" s="27"/>
      <c r="R52" s="17"/>
      <c r="S52" s="17"/>
      <c r="T52" s="17"/>
      <c r="U52" s="17"/>
      <c r="V52" s="17"/>
      <c r="W52" s="17"/>
      <c r="X52" s="17"/>
      <c r="Y52" s="17"/>
      <c r="Z52" s="17"/>
      <c r="AA52" s="21"/>
      <c r="AB52" s="17"/>
      <c r="AC52" s="17"/>
      <c r="AD52" s="17"/>
      <c r="AE52" s="17"/>
      <c r="AF52" s="17"/>
      <c r="AG52" s="17"/>
      <c r="AH52" s="17"/>
      <c r="AI52" s="17"/>
      <c r="AJ52" s="17"/>
      <c r="AK52" s="18">
        <f t="shared" si="0"/>
        <v>392.59</v>
      </c>
      <c r="AL52" s="29"/>
    </row>
    <row r="53" spans="1:40" s="3" customFormat="1" x14ac:dyDescent="0.3">
      <c r="A53" s="22" t="s">
        <v>79</v>
      </c>
      <c r="B53" s="13" t="s">
        <v>38</v>
      </c>
      <c r="C53" s="14" t="s">
        <v>39</v>
      </c>
      <c r="D53" s="15">
        <v>392.59</v>
      </c>
      <c r="E53" s="16" t="s">
        <v>37</v>
      </c>
      <c r="F53" s="17"/>
      <c r="G53" s="17">
        <v>375.59</v>
      </c>
      <c r="H53" s="17"/>
      <c r="I53" s="17">
        <v>12</v>
      </c>
      <c r="J53" s="17">
        <v>5</v>
      </c>
      <c r="K53" s="17"/>
      <c r="L53" s="17"/>
      <c r="M53" s="25"/>
      <c r="N53" s="25"/>
      <c r="O53" s="25"/>
      <c r="P53" s="26"/>
      <c r="Q53" s="27"/>
      <c r="R53" s="17"/>
      <c r="S53" s="17"/>
      <c r="T53" s="17"/>
      <c r="U53" s="17"/>
      <c r="V53" s="17"/>
      <c r="W53" s="17"/>
      <c r="X53" s="17"/>
      <c r="Y53" s="17"/>
      <c r="Z53" s="17"/>
      <c r="AA53" s="21"/>
      <c r="AB53" s="17"/>
      <c r="AC53" s="17"/>
      <c r="AD53" s="17"/>
      <c r="AE53" s="17"/>
      <c r="AF53" s="17"/>
      <c r="AG53" s="17"/>
      <c r="AH53" s="17"/>
      <c r="AI53" s="17"/>
      <c r="AJ53" s="17"/>
      <c r="AK53" s="18">
        <f t="shared" si="0"/>
        <v>392.59</v>
      </c>
      <c r="AL53" s="29"/>
    </row>
    <row r="54" spans="1:40" s="26" customFormat="1" x14ac:dyDescent="0.3">
      <c r="A54" s="28" t="s">
        <v>80</v>
      </c>
      <c r="B54" s="13" t="s">
        <v>38</v>
      </c>
      <c r="C54" s="14" t="s">
        <v>40</v>
      </c>
      <c r="D54" s="15">
        <v>392.59</v>
      </c>
      <c r="E54" s="16" t="s">
        <v>37</v>
      </c>
      <c r="F54" s="29"/>
      <c r="G54" s="17">
        <v>375.59</v>
      </c>
      <c r="H54" s="29"/>
      <c r="I54" s="17">
        <v>12</v>
      </c>
      <c r="J54" s="17">
        <v>5</v>
      </c>
      <c r="K54" s="17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18">
        <f t="shared" si="0"/>
        <v>392.59</v>
      </c>
      <c r="AL54" s="29"/>
      <c r="AM54" s="3"/>
      <c r="AN54" s="3"/>
    </row>
    <row r="55" spans="1:40" s="26" customFormat="1" x14ac:dyDescent="0.3">
      <c r="A55" s="28" t="s">
        <v>81</v>
      </c>
      <c r="B55" s="13" t="s">
        <v>38</v>
      </c>
      <c r="C55" s="14" t="s">
        <v>40</v>
      </c>
      <c r="D55" s="15">
        <v>392.59</v>
      </c>
      <c r="E55" s="16" t="s">
        <v>37</v>
      </c>
      <c r="F55" s="29"/>
      <c r="G55" s="17">
        <v>375.59</v>
      </c>
      <c r="H55" s="29"/>
      <c r="I55" s="17">
        <v>12</v>
      </c>
      <c r="J55" s="17">
        <v>5</v>
      </c>
      <c r="K55" s="17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18">
        <f t="shared" si="0"/>
        <v>392.59</v>
      </c>
      <c r="AL55" s="29"/>
      <c r="AM55" s="3"/>
      <c r="AN55" s="3"/>
    </row>
    <row r="56" spans="1:40" s="26" customFormat="1" x14ac:dyDescent="0.3">
      <c r="A56" s="28" t="s">
        <v>82</v>
      </c>
      <c r="B56" s="13" t="s">
        <v>38</v>
      </c>
      <c r="C56" s="14" t="s">
        <v>40</v>
      </c>
      <c r="D56" s="15">
        <v>392.59</v>
      </c>
      <c r="E56" s="16" t="s">
        <v>37</v>
      </c>
      <c r="F56" s="29"/>
      <c r="G56" s="17">
        <v>375.59</v>
      </c>
      <c r="H56" s="29"/>
      <c r="I56" s="17">
        <v>12</v>
      </c>
      <c r="J56" s="17">
        <v>5</v>
      </c>
      <c r="K56" s="17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18">
        <f t="shared" si="0"/>
        <v>392.59</v>
      </c>
      <c r="AL56" s="29"/>
      <c r="AM56" s="3"/>
      <c r="AN56" s="3"/>
    </row>
    <row r="57" spans="1:40" s="26" customFormat="1" x14ac:dyDescent="0.3">
      <c r="A57" s="28" t="s">
        <v>98</v>
      </c>
      <c r="B57" s="13" t="s">
        <v>38</v>
      </c>
      <c r="C57" s="14" t="s">
        <v>40</v>
      </c>
      <c r="D57" s="15">
        <v>381.3</v>
      </c>
      <c r="E57" s="16" t="s">
        <v>37</v>
      </c>
      <c r="F57" s="29"/>
      <c r="G57" s="17">
        <v>364.3</v>
      </c>
      <c r="H57" s="29"/>
      <c r="I57" s="17">
        <v>12</v>
      </c>
      <c r="J57" s="17">
        <v>5</v>
      </c>
      <c r="K57" s="17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18">
        <f t="shared" si="0"/>
        <v>381.3</v>
      </c>
      <c r="AL57" s="29"/>
      <c r="AM57" s="3"/>
      <c r="AN57" s="3"/>
    </row>
    <row r="58" spans="1:40" s="26" customFormat="1" x14ac:dyDescent="0.3">
      <c r="A58" s="28" t="s">
        <v>91</v>
      </c>
      <c r="B58" s="13" t="s">
        <v>38</v>
      </c>
      <c r="C58" s="14" t="s">
        <v>40</v>
      </c>
      <c r="D58" s="15">
        <v>381.3</v>
      </c>
      <c r="E58" s="16" t="s">
        <v>37</v>
      </c>
      <c r="F58" s="29"/>
      <c r="G58" s="17">
        <v>364.3</v>
      </c>
      <c r="H58" s="29"/>
      <c r="I58" s="17">
        <v>12</v>
      </c>
      <c r="J58" s="17">
        <v>5</v>
      </c>
      <c r="K58" s="17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18">
        <f t="shared" si="0"/>
        <v>381.3</v>
      </c>
      <c r="AL58" s="29"/>
      <c r="AM58" s="3"/>
      <c r="AN58" s="3"/>
    </row>
    <row r="59" spans="1:40" s="26" customFormat="1" x14ac:dyDescent="0.3">
      <c r="A59" s="28" t="s">
        <v>108</v>
      </c>
      <c r="B59" s="13" t="s">
        <v>38</v>
      </c>
      <c r="C59" s="14" t="s">
        <v>40</v>
      </c>
      <c r="D59" s="15">
        <v>381.3</v>
      </c>
      <c r="E59" s="16" t="s">
        <v>37</v>
      </c>
      <c r="F59" s="29"/>
      <c r="G59" s="17">
        <v>364.3</v>
      </c>
      <c r="H59" s="29"/>
      <c r="I59" s="17">
        <v>12</v>
      </c>
      <c r="J59" s="17">
        <v>5</v>
      </c>
      <c r="K59" s="17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18">
        <f t="shared" si="0"/>
        <v>381.3</v>
      </c>
      <c r="AL59" s="29"/>
      <c r="AM59" s="3"/>
      <c r="AN59" s="3"/>
    </row>
    <row r="60" spans="1:40" s="26" customFormat="1" x14ac:dyDescent="0.3">
      <c r="A60" s="28" t="s">
        <v>109</v>
      </c>
      <c r="B60" s="13" t="s">
        <v>38</v>
      </c>
      <c r="C60" s="14" t="s">
        <v>40</v>
      </c>
      <c r="D60" s="15">
        <v>407.6</v>
      </c>
      <c r="E60" s="16" t="s">
        <v>37</v>
      </c>
      <c r="F60" s="29"/>
      <c r="G60" s="17">
        <v>390.6</v>
      </c>
      <c r="H60" s="29"/>
      <c r="I60" s="17">
        <v>12</v>
      </c>
      <c r="J60" s="17">
        <v>5</v>
      </c>
      <c r="K60" s="17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18">
        <f t="shared" si="0"/>
        <v>407.6</v>
      </c>
      <c r="AL60" s="29"/>
      <c r="AM60" s="3"/>
      <c r="AN60" s="3"/>
    </row>
    <row r="61" spans="1:40" s="26" customFormat="1" x14ac:dyDescent="0.3">
      <c r="A61" s="28" t="s">
        <v>110</v>
      </c>
      <c r="B61" s="13" t="s">
        <v>38</v>
      </c>
      <c r="C61" s="14" t="s">
        <v>40</v>
      </c>
      <c r="D61" s="15">
        <v>407.6</v>
      </c>
      <c r="E61" s="16" t="s">
        <v>37</v>
      </c>
      <c r="F61" s="29"/>
      <c r="G61" s="17">
        <v>390.6</v>
      </c>
      <c r="H61" s="29"/>
      <c r="I61" s="17">
        <v>12</v>
      </c>
      <c r="J61" s="17">
        <v>5</v>
      </c>
      <c r="K61" s="17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18">
        <f t="shared" si="0"/>
        <v>407.6</v>
      </c>
      <c r="AL61" s="29"/>
      <c r="AM61" s="3"/>
      <c r="AN61" s="3"/>
    </row>
    <row r="62" spans="1:40" s="26" customFormat="1" x14ac:dyDescent="0.3">
      <c r="A62" s="28"/>
      <c r="B62" s="13"/>
      <c r="C62" s="14"/>
      <c r="D62" s="15"/>
      <c r="E62" s="16"/>
      <c r="F62" s="29"/>
      <c r="G62" s="17"/>
      <c r="H62" s="29"/>
      <c r="I62" s="17"/>
      <c r="J62" s="17"/>
      <c r="K62" s="17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18"/>
      <c r="AL62" s="29"/>
      <c r="AM62" s="3"/>
      <c r="AN62" s="3"/>
    </row>
    <row r="63" spans="1:40" s="26" customFormat="1" x14ac:dyDescent="0.3">
      <c r="A63" s="28"/>
      <c r="B63" s="13"/>
      <c r="C63" s="14"/>
      <c r="D63" s="15"/>
      <c r="E63" s="16"/>
      <c r="F63" s="29"/>
      <c r="G63" s="17"/>
      <c r="H63" s="29"/>
      <c r="I63" s="17"/>
      <c r="J63" s="17"/>
      <c r="K63" s="17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18"/>
      <c r="AL63" s="29"/>
      <c r="AM63" s="3"/>
      <c r="AN63" s="3"/>
    </row>
    <row r="64" spans="1:40" s="26" customFormat="1" x14ac:dyDescent="0.3">
      <c r="A64" s="28"/>
      <c r="B64" s="13"/>
      <c r="C64" s="14"/>
      <c r="D64" s="15"/>
      <c r="E64" s="16"/>
      <c r="F64" s="29"/>
      <c r="G64" s="17"/>
      <c r="H64" s="29"/>
      <c r="I64" s="17"/>
      <c r="J64" s="17"/>
      <c r="K64" s="17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18"/>
      <c r="AL64" s="29"/>
      <c r="AM64" s="3"/>
      <c r="AN64" s="3"/>
    </row>
    <row r="65" spans="1:40" s="26" customFormat="1" x14ac:dyDescent="0.3">
      <c r="A65" s="28"/>
      <c r="B65" s="13"/>
      <c r="C65" s="14"/>
      <c r="D65" s="15"/>
      <c r="E65" s="16"/>
      <c r="F65" s="29"/>
      <c r="G65" s="17"/>
      <c r="H65" s="29"/>
      <c r="I65" s="17"/>
      <c r="J65" s="17"/>
      <c r="K65" s="17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19"/>
      <c r="AL65" s="29"/>
      <c r="AM65" s="3"/>
      <c r="AN65" s="3"/>
    </row>
    <row r="66" spans="1:40" s="26" customFormat="1" x14ac:dyDescent="0.3">
      <c r="A66" s="28"/>
      <c r="B66" s="30" t="s">
        <v>5</v>
      </c>
      <c r="C66" s="14"/>
      <c r="D66" s="31">
        <f>SUM(D5:D65)</f>
        <v>20663.559999999994</v>
      </c>
      <c r="E66" s="16"/>
      <c r="F66" s="29"/>
      <c r="G66" s="17"/>
      <c r="H66" s="29"/>
      <c r="I66" s="17"/>
      <c r="J66" s="17"/>
      <c r="K66" s="17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18">
        <f>SUM(AK5:AK65)</f>
        <v>20663.559999999994</v>
      </c>
      <c r="AL66" s="29"/>
      <c r="AM66" s="3"/>
      <c r="AN66" s="3"/>
    </row>
    <row r="67" spans="1:40" s="26" customFormat="1" x14ac:dyDescent="0.3">
      <c r="A67" s="32"/>
      <c r="C67" s="33"/>
      <c r="D67" s="15"/>
      <c r="E67" s="34"/>
      <c r="F67" s="45">
        <f>SUM(F7:F66)</f>
        <v>183.2</v>
      </c>
      <c r="G67" s="35">
        <f>SUM(G33:G66)</f>
        <v>4811.0300000000016</v>
      </c>
      <c r="H67" s="45">
        <f>SUM(H19:H66)</f>
        <v>202.32</v>
      </c>
      <c r="I67" s="35">
        <f>SUM(I50:I66)</f>
        <v>144</v>
      </c>
      <c r="J67" s="35">
        <f>SUM(J50:J66)</f>
        <v>60</v>
      </c>
      <c r="K67" s="35">
        <v>492.66</v>
      </c>
      <c r="L67" s="29"/>
      <c r="M67" s="45">
        <f>SUM(M9:M66)</f>
        <v>323</v>
      </c>
      <c r="N67" s="46">
        <v>2292</v>
      </c>
      <c r="O67" s="35"/>
      <c r="P67" s="35">
        <v>120</v>
      </c>
      <c r="Q67" s="35">
        <f>SUM(Q5:Q54)</f>
        <v>199.18</v>
      </c>
      <c r="R67" s="35">
        <f>SUM(R10:R54)</f>
        <v>301.53999999999996</v>
      </c>
      <c r="S67" s="35">
        <f>SUM(S6:S66)</f>
        <v>161</v>
      </c>
      <c r="T67" s="35">
        <f>SUM(T5:T66)</f>
        <v>1616.11</v>
      </c>
      <c r="U67" s="45">
        <v>100</v>
      </c>
      <c r="V67" s="35"/>
      <c r="W67" s="35">
        <f>SUM(W5:W66)</f>
        <v>8080.8</v>
      </c>
      <c r="X67" s="35">
        <f>SUM(X10:X54)</f>
        <v>647</v>
      </c>
      <c r="Y67" s="35"/>
      <c r="Z67" s="35">
        <v>500</v>
      </c>
      <c r="AA67" s="35"/>
      <c r="AB67" s="29"/>
      <c r="AC67" s="29"/>
      <c r="AD67" s="35"/>
      <c r="AE67" s="35">
        <v>267.72000000000003</v>
      </c>
      <c r="AF67" s="45">
        <v>112</v>
      </c>
      <c r="AG67" s="35"/>
      <c r="AH67" s="35"/>
      <c r="AI67" s="45">
        <v>50</v>
      </c>
      <c r="AJ67" s="29"/>
      <c r="AK67" s="19">
        <f>SUM(F67:AJ67)</f>
        <v>20663.560000000001</v>
      </c>
      <c r="AL67" s="29"/>
      <c r="AM67" s="3"/>
      <c r="AN67" s="3"/>
    </row>
    <row r="68" spans="1:40" s="3" customFormat="1" x14ac:dyDescent="0.3">
      <c r="A68" s="36"/>
      <c r="B68" s="37"/>
      <c r="C68" s="38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26"/>
    </row>
    <row r="69" spans="1:40" s="3" customFormat="1" ht="15" thickBot="1" x14ac:dyDescent="0.35">
      <c r="A69" s="36"/>
      <c r="B69" s="37"/>
      <c r="C69" s="40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26"/>
    </row>
    <row r="70" spans="1:40" s="3" customFormat="1" x14ac:dyDescent="0.3">
      <c r="A70" s="67" t="s">
        <v>88</v>
      </c>
      <c r="B70" s="53"/>
      <c r="C70" s="68"/>
      <c r="D70" s="69"/>
      <c r="E70" s="63"/>
      <c r="F70" s="47"/>
      <c r="G70" s="51" t="s">
        <v>118</v>
      </c>
      <c r="H70" s="52"/>
      <c r="I70" s="53"/>
      <c r="J70" s="54"/>
      <c r="K70" s="78"/>
      <c r="L70" s="80" t="s">
        <v>124</v>
      </c>
      <c r="M70" s="53"/>
      <c r="N70" s="54"/>
      <c r="O70" s="48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</row>
    <row r="71" spans="1:40" s="3" customFormat="1" x14ac:dyDescent="0.3">
      <c r="A71" s="70"/>
      <c r="B71" s="13"/>
      <c r="C71" s="42"/>
      <c r="D71" s="71"/>
      <c r="E71" s="63"/>
      <c r="F71" s="47"/>
      <c r="G71" s="55" t="s">
        <v>119</v>
      </c>
      <c r="H71" s="18"/>
      <c r="I71" s="41"/>
      <c r="J71" s="56"/>
      <c r="K71" s="78"/>
      <c r="L71" s="79"/>
      <c r="M71" s="41"/>
      <c r="N71" s="56"/>
      <c r="O71" s="48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</row>
    <row r="72" spans="1:40" s="3" customFormat="1" x14ac:dyDescent="0.3">
      <c r="A72" s="70"/>
      <c r="B72" s="13"/>
      <c r="C72" s="42"/>
      <c r="D72" s="71"/>
      <c r="E72" s="63"/>
      <c r="F72" s="47"/>
      <c r="G72" s="55"/>
      <c r="H72" s="18"/>
      <c r="I72" s="41"/>
      <c r="J72" s="56"/>
      <c r="K72" s="78"/>
      <c r="L72" s="81" t="s">
        <v>123</v>
      </c>
      <c r="M72" s="41"/>
      <c r="N72" s="56"/>
      <c r="O72" s="48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</row>
    <row r="73" spans="1:40" s="3" customFormat="1" x14ac:dyDescent="0.3">
      <c r="A73" s="70"/>
      <c r="B73" s="13" t="s">
        <v>113</v>
      </c>
      <c r="C73" s="42"/>
      <c r="D73" s="72">
        <v>8978</v>
      </c>
      <c r="E73" s="63"/>
      <c r="F73" s="47"/>
      <c r="G73" s="61" t="s">
        <v>117</v>
      </c>
      <c r="H73" s="18"/>
      <c r="I73" s="41"/>
      <c r="J73" s="56"/>
      <c r="K73" s="78"/>
      <c r="L73" s="81" t="s">
        <v>122</v>
      </c>
      <c r="M73" s="41"/>
      <c r="N73" s="56"/>
      <c r="O73" s="48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</row>
    <row r="74" spans="1:40" s="3" customFormat="1" x14ac:dyDescent="0.3">
      <c r="A74" s="70"/>
      <c r="B74" s="13" t="s">
        <v>114</v>
      </c>
      <c r="C74" s="42"/>
      <c r="D74" s="72">
        <v>250</v>
      </c>
      <c r="E74" s="63"/>
      <c r="F74" s="47"/>
      <c r="G74" s="61" t="s">
        <v>116</v>
      </c>
      <c r="H74" s="62">
        <v>16919.2</v>
      </c>
      <c r="I74" s="41"/>
      <c r="J74" s="56"/>
      <c r="K74" s="78"/>
      <c r="L74" s="81" t="s">
        <v>127</v>
      </c>
      <c r="M74" s="41"/>
      <c r="N74" s="84">
        <v>0.35</v>
      </c>
      <c r="O74" s="48" t="s">
        <v>129</v>
      </c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3" t="s">
        <v>87</v>
      </c>
    </row>
    <row r="75" spans="1:40" s="3" customFormat="1" x14ac:dyDescent="0.3">
      <c r="A75" s="70"/>
      <c r="B75" s="13" t="s">
        <v>115</v>
      </c>
      <c r="C75" s="42"/>
      <c r="D75" s="72">
        <v>8978</v>
      </c>
      <c r="E75" s="63"/>
      <c r="F75" s="47"/>
      <c r="G75" s="55"/>
      <c r="H75" s="18"/>
      <c r="I75" s="41"/>
      <c r="J75" s="56"/>
      <c r="K75" s="78"/>
      <c r="L75" s="79"/>
      <c r="M75" s="41"/>
      <c r="N75" s="56"/>
      <c r="O75" s="48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</row>
    <row r="76" spans="1:40" s="3" customFormat="1" ht="15" thickBot="1" x14ac:dyDescent="0.35">
      <c r="A76" s="73"/>
      <c r="B76" s="41" t="s">
        <v>111</v>
      </c>
      <c r="C76" s="42"/>
      <c r="D76" s="71">
        <v>150</v>
      </c>
      <c r="E76" s="63"/>
      <c r="F76" s="47"/>
      <c r="G76" s="57"/>
      <c r="H76" s="58"/>
      <c r="I76" s="59"/>
      <c r="J76" s="60"/>
      <c r="K76" s="78"/>
      <c r="L76" s="82" t="s">
        <v>5</v>
      </c>
      <c r="M76" s="59"/>
      <c r="N76" s="83">
        <v>35795.53</v>
      </c>
      <c r="O76" s="48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3" t="s">
        <v>120</v>
      </c>
    </row>
    <row r="77" spans="1:40" s="3" customFormat="1" x14ac:dyDescent="0.3">
      <c r="A77" s="73"/>
      <c r="B77" s="41" t="s">
        <v>112</v>
      </c>
      <c r="C77" s="42"/>
      <c r="D77" s="71">
        <v>1250</v>
      </c>
      <c r="E77" s="63"/>
      <c r="F77" s="18"/>
      <c r="G77" s="49"/>
      <c r="H77" s="50"/>
      <c r="I77" s="37"/>
      <c r="J77" s="37"/>
      <c r="K77" s="41"/>
      <c r="L77" s="37"/>
      <c r="M77" s="37"/>
      <c r="N77" s="37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3" t="s">
        <v>121</v>
      </c>
    </row>
    <row r="78" spans="1:40" s="3" customFormat="1" x14ac:dyDescent="0.3">
      <c r="A78" s="73"/>
      <c r="B78" s="41" t="s">
        <v>130</v>
      </c>
      <c r="C78" s="42"/>
      <c r="D78" s="71">
        <v>0.54</v>
      </c>
      <c r="E78" s="63"/>
      <c r="F78" s="18"/>
      <c r="G78" s="43"/>
      <c r="H78" s="18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</row>
    <row r="79" spans="1:40" s="3" customFormat="1" x14ac:dyDescent="0.3">
      <c r="A79" s="73"/>
      <c r="B79" s="13"/>
      <c r="C79" s="42"/>
      <c r="D79" s="71"/>
      <c r="E79" s="63"/>
      <c r="F79" s="18"/>
      <c r="G79" s="18"/>
      <c r="H79" s="18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</row>
    <row r="80" spans="1:40" s="3" customFormat="1" ht="17.399999999999999" x14ac:dyDescent="0.55000000000000004">
      <c r="A80" s="73"/>
      <c r="B80" s="30" t="s">
        <v>41</v>
      </c>
      <c r="C80" s="42"/>
      <c r="D80" s="74">
        <f>SUM(D73:D79)</f>
        <v>19606.54</v>
      </c>
      <c r="E80" s="63"/>
      <c r="F80" s="18"/>
      <c r="G80" s="18"/>
      <c r="H80" s="18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</row>
    <row r="81" spans="1:37" s="3" customFormat="1" ht="15" thickBot="1" x14ac:dyDescent="0.35">
      <c r="A81" s="75"/>
      <c r="B81" s="59"/>
      <c r="C81" s="76"/>
      <c r="D81" s="77"/>
      <c r="E81" s="63"/>
      <c r="F81" s="18"/>
      <c r="G81" s="18"/>
      <c r="H81" s="18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</row>
    <row r="82" spans="1:37" s="3" customFormat="1" x14ac:dyDescent="0.3">
      <c r="A82" s="64"/>
      <c r="B82" s="65"/>
      <c r="C82" s="66"/>
      <c r="D82" s="50"/>
      <c r="E82" s="18"/>
      <c r="F82" s="18"/>
      <c r="G82" s="18"/>
      <c r="H82" s="18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3C726-655F-4658-8642-F289216E99D3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 book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Watt</dc:creator>
  <cp:lastModifiedBy>Watt</cp:lastModifiedBy>
  <dcterms:created xsi:type="dcterms:W3CDTF">2022-11-17T06:44:29Z</dcterms:created>
  <dcterms:modified xsi:type="dcterms:W3CDTF">2023-05-17T10:10:33Z</dcterms:modified>
</cp:coreProperties>
</file>