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2100" windowHeight="15990" activeTab="0"/>
  </bookViews>
  <sheets>
    <sheet name="Payment book BP" sheetId="1" r:id="rId1"/>
    <sheet name="Sheet1" sheetId="2" r:id="rId2"/>
    <sheet name="Sheet2" sheetId="3" r:id="rId3"/>
  </sheets>
  <definedNames>
    <definedName name="_xlnm.Print_Area" localSheetId="0">'Payment book BP'!$A$55:$I$64</definedName>
  </definedNames>
  <calcPr fullCalcOnLoad="1"/>
</workbook>
</file>

<file path=xl/sharedStrings.xml><?xml version="1.0" encoding="utf-8"?>
<sst xmlns="http://schemas.openxmlformats.org/spreadsheetml/2006/main" count="196" uniqueCount="108">
  <si>
    <t>PAYEE</t>
  </si>
  <si>
    <t>Ch. No.</t>
  </si>
  <si>
    <t>TOTAL</t>
  </si>
  <si>
    <t>VAT</t>
  </si>
  <si>
    <t>Clerks Sal.</t>
  </si>
  <si>
    <t>Training</t>
  </si>
  <si>
    <t>Insurance</t>
  </si>
  <si>
    <t>Churchy'd</t>
  </si>
  <si>
    <t>Audit fees</t>
  </si>
  <si>
    <t xml:space="preserve">Election </t>
  </si>
  <si>
    <t>S137</t>
  </si>
  <si>
    <t>C.A.B.</t>
  </si>
  <si>
    <t>Subs</t>
  </si>
  <si>
    <t>SLCC</t>
  </si>
  <si>
    <t>TOTALS</t>
  </si>
  <si>
    <t>PAYE</t>
  </si>
  <si>
    <t>RECEIPTS</t>
  </si>
  <si>
    <t xml:space="preserve">   </t>
  </si>
  <si>
    <t>Lengthsman</t>
  </si>
  <si>
    <t>Cleared</t>
  </si>
  <si>
    <t>Total</t>
  </si>
  <si>
    <t>£</t>
  </si>
  <si>
    <t xml:space="preserve"> </t>
  </si>
  <si>
    <t>Cheque Date</t>
  </si>
  <si>
    <t>HMRC</t>
  </si>
  <si>
    <t>Telephone Kiosk</t>
  </si>
  <si>
    <t>Website</t>
  </si>
  <si>
    <t>Community First Insurance</t>
  </si>
  <si>
    <t>payroll services</t>
  </si>
  <si>
    <t>DALC</t>
  </si>
  <si>
    <t>Books/publications</t>
  </si>
  <si>
    <t>Duncan Irwin</t>
  </si>
  <si>
    <t>Stationery</t>
  </si>
  <si>
    <t>Church Clock</t>
  </si>
  <si>
    <t>Village Hall Hire</t>
  </si>
  <si>
    <t>Playing Field</t>
  </si>
  <si>
    <t>War Memorial</t>
  </si>
  <si>
    <t>Office Allowance</t>
  </si>
  <si>
    <t>YES</t>
  </si>
  <si>
    <t>Phone</t>
  </si>
  <si>
    <t>Misc. room hire</t>
  </si>
  <si>
    <t>Computer repairs/programs etc</t>
  </si>
  <si>
    <t>savings account</t>
  </si>
  <si>
    <t>main operating account</t>
  </si>
  <si>
    <t>17.04.20</t>
  </si>
  <si>
    <t>BERRY POMEROY PAYMENTS 2020-2021</t>
  </si>
  <si>
    <t>The Clerk -stampsx 510 2nd</t>
  </si>
  <si>
    <t>Wottons Printers - covid</t>
  </si>
  <si>
    <t>Windeatts Solicitors(park)</t>
  </si>
  <si>
    <t>lega fees</t>
  </si>
  <si>
    <t>27.04.20</t>
  </si>
  <si>
    <t xml:space="preserve">The Clerk Salary </t>
  </si>
  <si>
    <t>S/O</t>
  </si>
  <si>
    <t>27.05.20</t>
  </si>
  <si>
    <t>27.06.20</t>
  </si>
  <si>
    <t>10.07.20</t>
  </si>
  <si>
    <t xml:space="preserve">Bridgetown Alive </t>
  </si>
  <si>
    <t>Bridgetown Alive</t>
  </si>
  <si>
    <t>The Clerk - tax adjustment</t>
  </si>
  <si>
    <t>DALC Annual renewal</t>
  </si>
  <si>
    <t xml:space="preserve">SHDC </t>
  </si>
  <si>
    <t>SHDC - Village Ward</t>
  </si>
  <si>
    <t>27.07.20</t>
  </si>
  <si>
    <t>27.08.20</t>
  </si>
  <si>
    <t>27.09.20</t>
  </si>
  <si>
    <t>30.09.20</t>
  </si>
  <si>
    <t>Visionict - compliance</t>
  </si>
  <si>
    <t>27.10.20</t>
  </si>
  <si>
    <t>01.10.20</t>
  </si>
  <si>
    <t>The Clerk (LC Admin)</t>
  </si>
  <si>
    <t>26.11.20</t>
  </si>
  <si>
    <t>27.11.20</t>
  </si>
  <si>
    <t>R</t>
  </si>
  <si>
    <t>Grant - SHDC</t>
  </si>
  <si>
    <t>Grant - DCC</t>
  </si>
  <si>
    <t>Precept - April</t>
  </si>
  <si>
    <t>Precept - Sept</t>
  </si>
  <si>
    <t>17.12.20</t>
  </si>
  <si>
    <t>Visionict - Annual Renewal</t>
  </si>
  <si>
    <t>18.12.20</t>
  </si>
  <si>
    <t>Totnes Caring Donation</t>
  </si>
  <si>
    <t>CAB Donation</t>
  </si>
  <si>
    <t>Totnes Caring</t>
  </si>
  <si>
    <t>17.01.21</t>
  </si>
  <si>
    <t>Seynmour Estates annual rent</t>
  </si>
  <si>
    <t>22.02.21</t>
  </si>
  <si>
    <t>25.02.21</t>
  </si>
  <si>
    <t xml:space="preserve">Strimmer Purchase </t>
  </si>
  <si>
    <t>25.03.21</t>
  </si>
  <si>
    <t>SHDC Payroll Services</t>
  </si>
  <si>
    <t>20.12.20</t>
  </si>
  <si>
    <t>The Clerk (zoom/stationery)</t>
  </si>
  <si>
    <t>The Clerk (zoom/storage/etc)</t>
  </si>
  <si>
    <t>20.01.21</t>
  </si>
  <si>
    <t>20.02.21</t>
  </si>
  <si>
    <t>20.03.21</t>
  </si>
  <si>
    <r>
      <t>I</t>
    </r>
    <r>
      <rPr>
        <b/>
        <sz val="10"/>
        <rFont val="Arial"/>
        <family val="2"/>
      </rPr>
      <t>NCOME</t>
    </r>
  </si>
  <si>
    <t>Bank accounts as at 31/03/2021</t>
  </si>
  <si>
    <t>N/P</t>
  </si>
  <si>
    <t>NO</t>
  </si>
  <si>
    <t>27.03.20</t>
  </si>
  <si>
    <t>Clerk's Salary (delay ref: COVID)</t>
  </si>
  <si>
    <t>Mr S Holley (former Lengsthman)</t>
  </si>
  <si>
    <t>25.03.20</t>
  </si>
  <si>
    <t>Less Chq. No: 692</t>
  </si>
  <si>
    <t>Chq.No.693 Not Presented</t>
  </si>
  <si>
    <t>SHDC Elections 2019</t>
  </si>
  <si>
    <t>Cash donation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</si>
</sst>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[$-809]dd\ mmmm\ yyyy"/>
    <numFmt numFmtId="169" formatCode="d/m/yy;@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Accounting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1" fillId="33" borderId="11" xfId="0" applyFont="1" applyFill="1" applyBorder="1" applyAlignment="1">
      <alignment textRotation="90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textRotation="90"/>
    </xf>
    <xf numFmtId="0" fontId="0" fillId="33" borderId="11" xfId="0" applyFill="1" applyBorder="1" applyAlignment="1">
      <alignment textRotation="90"/>
    </xf>
    <xf numFmtId="43" fontId="0" fillId="33" borderId="13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43" fontId="0" fillId="33" borderId="13" xfId="42" applyNumberFormat="1" applyFont="1" applyFill="1" applyBorder="1" applyAlignment="1">
      <alignment/>
    </xf>
    <xf numFmtId="43" fontId="0" fillId="33" borderId="10" xfId="42" applyNumberFormat="1" applyFont="1" applyFill="1" applyBorder="1" applyAlignment="1">
      <alignment/>
    </xf>
    <xf numFmtId="43" fontId="0" fillId="33" borderId="13" xfId="0" applyNumberFormat="1" applyFill="1" applyBorder="1" applyAlignment="1">
      <alignment/>
    </xf>
    <xf numFmtId="14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43" fontId="0" fillId="33" borderId="14" xfId="0" applyNumberForma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0" xfId="0" applyNumberFormat="1" applyFill="1" applyBorder="1" applyAlignment="1">
      <alignment horizontal="right"/>
    </xf>
    <xf numFmtId="43" fontId="0" fillId="33" borderId="14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/>
    </xf>
    <xf numFmtId="1" fontId="1" fillId="33" borderId="11" xfId="0" applyNumberFormat="1" applyFont="1" applyFill="1" applyBorder="1" applyAlignment="1">
      <alignment textRotation="90"/>
    </xf>
    <xf numFmtId="1" fontId="0" fillId="33" borderId="13" xfId="42" applyNumberFormat="1" applyFont="1" applyFill="1" applyBorder="1" applyAlignment="1">
      <alignment/>
    </xf>
    <xf numFmtId="1" fontId="0" fillId="33" borderId="10" xfId="42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2" fontId="0" fillId="33" borderId="10" xfId="42" applyNumberFormat="1" applyFont="1" applyFill="1" applyBorder="1" applyAlignment="1">
      <alignment/>
    </xf>
    <xf numFmtId="43" fontId="0" fillId="33" borderId="0" xfId="0" applyNumberFormat="1" applyFill="1" applyAlignment="1">
      <alignment/>
    </xf>
    <xf numFmtId="43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33" borderId="10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14" fontId="0" fillId="33" borderId="14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 textRotation="90"/>
    </xf>
    <xf numFmtId="4" fontId="0" fillId="0" borderId="0" xfId="0" applyNumberFormat="1" applyAlignment="1">
      <alignment/>
    </xf>
    <xf numFmtId="4" fontId="0" fillId="33" borderId="14" xfId="0" applyNumberFormat="1" applyFill="1" applyBorder="1" applyAlignment="1">
      <alignment/>
    </xf>
    <xf numFmtId="0" fontId="0" fillId="0" borderId="17" xfId="0" applyBorder="1" applyAlignment="1">
      <alignment/>
    </xf>
    <xf numFmtId="43" fontId="0" fillId="0" borderId="10" xfId="0" applyNumberFormat="1" applyFill="1" applyBorder="1" applyAlignment="1">
      <alignment/>
    </xf>
    <xf numFmtId="0" fontId="1" fillId="0" borderId="0" xfId="0" applyFont="1" applyAlignment="1">
      <alignment/>
    </xf>
    <xf numFmtId="14" fontId="1" fillId="33" borderId="10" xfId="0" applyNumberFormat="1" applyFont="1" applyFill="1" applyBorder="1" applyAlignment="1">
      <alignment/>
    </xf>
    <xf numFmtId="43" fontId="1" fillId="33" borderId="10" xfId="42" applyNumberFormat="1" applyFont="1" applyFill="1" applyBorder="1" applyAlignment="1">
      <alignment/>
    </xf>
    <xf numFmtId="43" fontId="1" fillId="33" borderId="14" xfId="0" applyNumberFormat="1" applyFont="1" applyFill="1" applyBorder="1" applyAlignment="1">
      <alignment/>
    </xf>
    <xf numFmtId="43" fontId="1" fillId="33" borderId="10" xfId="0" applyNumberFormat="1" applyFont="1" applyFill="1" applyBorder="1" applyAlignment="1">
      <alignment/>
    </xf>
    <xf numFmtId="43" fontId="3" fillId="33" borderId="10" xfId="42" applyFont="1" applyFill="1" applyBorder="1" applyAlignment="1">
      <alignment/>
    </xf>
    <xf numFmtId="0" fontId="0" fillId="0" borderId="14" xfId="0" applyBorder="1" applyAlignment="1">
      <alignment/>
    </xf>
    <xf numFmtId="0" fontId="1" fillId="33" borderId="14" xfId="0" applyFont="1" applyFill="1" applyBorder="1" applyAlignment="1">
      <alignment/>
    </xf>
    <xf numFmtId="43" fontId="1" fillId="33" borderId="10" xfId="0" applyNumberFormat="1" applyFont="1" applyFill="1" applyBorder="1" applyAlignment="1">
      <alignment horizontal="right"/>
    </xf>
    <xf numFmtId="43" fontId="0" fillId="33" borderId="10" xfId="0" applyNumberFormat="1" applyFont="1" applyFill="1" applyBorder="1" applyAlignment="1">
      <alignment/>
    </xf>
    <xf numFmtId="43" fontId="0" fillId="33" borderId="10" xfId="42" applyNumberFormat="1" applyFont="1" applyFill="1" applyBorder="1" applyAlignment="1">
      <alignment/>
    </xf>
    <xf numFmtId="0" fontId="0" fillId="33" borderId="11" xfId="0" applyFont="1" applyFill="1" applyBorder="1" applyAlignment="1">
      <alignment textRotation="90"/>
    </xf>
    <xf numFmtId="1" fontId="0" fillId="33" borderId="14" xfId="0" applyNumberFormat="1" applyFont="1" applyFill="1" applyBorder="1" applyAlignment="1">
      <alignment/>
    </xf>
    <xf numFmtId="14" fontId="1" fillId="33" borderId="14" xfId="0" applyNumberFormat="1" applyFont="1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43" fontId="44" fillId="33" borderId="10" xfId="0" applyNumberFormat="1" applyFont="1" applyFill="1" applyBorder="1" applyAlignment="1">
      <alignment horizontal="right"/>
    </xf>
    <xf numFmtId="43" fontId="44" fillId="33" borderId="14" xfId="0" applyNumberFormat="1" applyFont="1" applyFill="1" applyBorder="1" applyAlignment="1">
      <alignment horizontal="right"/>
    </xf>
    <xf numFmtId="43" fontId="0" fillId="33" borderId="18" xfId="0" applyNumberFormat="1" applyFill="1" applyBorder="1" applyAlignment="1">
      <alignment/>
    </xf>
    <xf numFmtId="14" fontId="0" fillId="33" borderId="19" xfId="0" applyNumberFormat="1" applyFill="1" applyBorder="1" applyAlignment="1">
      <alignment/>
    </xf>
    <xf numFmtId="0" fontId="0" fillId="33" borderId="19" xfId="0" applyFill="1" applyBorder="1" applyAlignment="1">
      <alignment/>
    </xf>
    <xf numFmtId="1" fontId="0" fillId="33" borderId="19" xfId="0" applyNumberFormat="1" applyFill="1" applyBorder="1" applyAlignment="1">
      <alignment/>
    </xf>
    <xf numFmtId="43" fontId="1" fillId="33" borderId="19" xfId="0" applyNumberFormat="1" applyFont="1" applyFill="1" applyBorder="1" applyAlignment="1">
      <alignment horizontal="right"/>
    </xf>
    <xf numFmtId="43" fontId="0" fillId="33" borderId="19" xfId="0" applyNumberFormat="1" applyFill="1" applyBorder="1" applyAlignment="1">
      <alignment/>
    </xf>
    <xf numFmtId="14" fontId="1" fillId="33" borderId="20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" fontId="0" fillId="33" borderId="21" xfId="0" applyNumberFormat="1" applyFill="1" applyBorder="1" applyAlignment="1">
      <alignment/>
    </xf>
    <xf numFmtId="43" fontId="0" fillId="33" borderId="21" xfId="0" applyNumberFormat="1" applyFont="1" applyFill="1" applyBorder="1" applyAlignment="1">
      <alignment horizontal="right"/>
    </xf>
    <xf numFmtId="43" fontId="44" fillId="33" borderId="22" xfId="0" applyNumberFormat="1" applyFont="1" applyFill="1" applyBorder="1" applyAlignment="1">
      <alignment horizontal="right"/>
    </xf>
    <xf numFmtId="43" fontId="0" fillId="33" borderId="16" xfId="0" applyNumberFormat="1" applyFill="1" applyBorder="1" applyAlignment="1">
      <alignment/>
    </xf>
    <xf numFmtId="43" fontId="0" fillId="33" borderId="14" xfId="0" applyNumberFormat="1" applyFont="1" applyFill="1" applyBorder="1" applyAlignment="1">
      <alignment horizontal="right"/>
    </xf>
    <xf numFmtId="43" fontId="1" fillId="33" borderId="14" xfId="0" applyNumberFormat="1" applyFont="1" applyFill="1" applyBorder="1" applyAlignment="1">
      <alignment horizontal="right"/>
    </xf>
    <xf numFmtId="43" fontId="45" fillId="33" borderId="10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tabSelected="1" zoomScale="80" zoomScaleNormal="80" zoomScalePageLayoutView="0" workbookViewId="0" topLeftCell="A13">
      <selection activeCell="F56" sqref="F56"/>
    </sheetView>
  </sheetViews>
  <sheetFormatPr defaultColWidth="11.421875" defaultRowHeight="12.75"/>
  <cols>
    <col min="1" max="1" width="10.8515625" style="1" customWidth="1"/>
    <col min="2" max="2" width="30.8515625" style="1" customWidth="1"/>
    <col min="3" max="3" width="9.7109375" style="27" bestFit="1" customWidth="1"/>
    <col min="4" max="4" width="12.57421875" style="1" customWidth="1"/>
    <col min="5" max="5" width="5.7109375" style="1" customWidth="1"/>
    <col min="6" max="6" width="10.421875" style="1" customWidth="1"/>
    <col min="7" max="8" width="10.28125" style="1" customWidth="1"/>
    <col min="9" max="9" width="8.421875" style="1" customWidth="1"/>
    <col min="10" max="10" width="7.421875" style="1" customWidth="1"/>
    <col min="11" max="11" width="7.8515625" style="1" customWidth="1"/>
    <col min="12" max="12" width="8.28125" style="1" customWidth="1"/>
    <col min="13" max="13" width="8.57421875" style="1" bestFit="1" customWidth="1"/>
    <col min="14" max="14" width="8.7109375" style="1" customWidth="1"/>
    <col min="15" max="15" width="9.140625" style="1" customWidth="1"/>
    <col min="16" max="16" width="8.57421875" style="1" customWidth="1"/>
    <col min="17" max="17" width="8.7109375" style="1" customWidth="1"/>
    <col min="18" max="18" width="9.7109375" style="1" customWidth="1"/>
    <col min="19" max="19" width="8.7109375" style="1" customWidth="1"/>
    <col min="20" max="20" width="8.140625" style="1" customWidth="1"/>
    <col min="21" max="21" width="10.7109375" style="1" customWidth="1"/>
    <col min="22" max="22" width="8.8515625" style="1" customWidth="1"/>
    <col min="23" max="24" width="9.28125" style="1" customWidth="1"/>
    <col min="25" max="25" width="8.57421875" style="1" bestFit="1" customWidth="1"/>
    <col min="26" max="26" width="9.7109375" style="1" customWidth="1"/>
    <col min="27" max="27" width="8.7109375" style="1" customWidth="1"/>
    <col min="28" max="28" width="8.57421875" style="1" bestFit="1" customWidth="1"/>
    <col min="29" max="29" width="7.421875" style="1" customWidth="1"/>
    <col min="30" max="30" width="11.140625" style="1" customWidth="1"/>
    <col min="31" max="31" width="7.421875" style="1" customWidth="1"/>
    <col min="32" max="32" width="8.7109375" style="1" customWidth="1"/>
    <col min="33" max="33" width="7.7109375" style="1" customWidth="1"/>
    <col min="34" max="34" width="12.7109375" style="1" customWidth="1"/>
    <col min="35" max="16384" width="11.421875" style="1" customWidth="1"/>
  </cols>
  <sheetData>
    <row r="1" spans="1:34" ht="13.5" thickBot="1">
      <c r="A1" s="5" t="s">
        <v>45</v>
      </c>
      <c r="B1" s="5"/>
      <c r="C1" s="2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9.25" thickBot="1" thickTop="1">
      <c r="A2" s="6"/>
      <c r="B2" s="6"/>
      <c r="C2" s="2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 t="s">
        <v>10</v>
      </c>
      <c r="Z2" s="8" t="s">
        <v>10</v>
      </c>
      <c r="AA2" s="8" t="s">
        <v>12</v>
      </c>
      <c r="AB2" s="58" t="s">
        <v>10</v>
      </c>
      <c r="AC2" s="8" t="s">
        <v>12</v>
      </c>
      <c r="AD2" s="8" t="s">
        <v>10</v>
      </c>
      <c r="AE2" s="42"/>
      <c r="AH2" s="8"/>
    </row>
    <row r="3" spans="1:34" ht="158.25" thickBot="1" thickTop="1">
      <c r="A3" s="4" t="s">
        <v>23</v>
      </c>
      <c r="B3" s="4" t="s">
        <v>0</v>
      </c>
      <c r="C3" s="22" t="s">
        <v>1</v>
      </c>
      <c r="D3" s="4" t="s">
        <v>2</v>
      </c>
      <c r="E3" s="4" t="s">
        <v>19</v>
      </c>
      <c r="F3" s="4" t="s">
        <v>3</v>
      </c>
      <c r="G3" s="4" t="s">
        <v>4</v>
      </c>
      <c r="H3" s="4" t="s">
        <v>15</v>
      </c>
      <c r="I3" s="4" t="s">
        <v>37</v>
      </c>
      <c r="J3" s="4" t="s">
        <v>39</v>
      </c>
      <c r="K3" s="4" t="s">
        <v>40</v>
      </c>
      <c r="L3" s="4" t="s">
        <v>5</v>
      </c>
      <c r="M3" s="4" t="s">
        <v>49</v>
      </c>
      <c r="N3" s="4" t="s">
        <v>28</v>
      </c>
      <c r="O3" s="4" t="s">
        <v>32</v>
      </c>
      <c r="P3" s="4" t="s">
        <v>26</v>
      </c>
      <c r="Q3" s="4" t="s">
        <v>6</v>
      </c>
      <c r="R3" s="4" t="s">
        <v>18</v>
      </c>
      <c r="S3" s="4" t="s">
        <v>34</v>
      </c>
      <c r="T3" s="4" t="s">
        <v>41</v>
      </c>
      <c r="U3" s="4" t="s">
        <v>7</v>
      </c>
      <c r="V3" s="4" t="s">
        <v>8</v>
      </c>
      <c r="W3" s="4" t="s">
        <v>9</v>
      </c>
      <c r="X3" s="4" t="s">
        <v>36</v>
      </c>
      <c r="Y3" s="4" t="s">
        <v>11</v>
      </c>
      <c r="Z3" s="4" t="s">
        <v>33</v>
      </c>
      <c r="AA3" s="4" t="s">
        <v>29</v>
      </c>
      <c r="AB3" s="4" t="s">
        <v>82</v>
      </c>
      <c r="AC3" s="4" t="s">
        <v>13</v>
      </c>
      <c r="AD3" s="4" t="s">
        <v>57</v>
      </c>
      <c r="AE3" s="4" t="s">
        <v>30</v>
      </c>
      <c r="AF3" s="4" t="s">
        <v>35</v>
      </c>
      <c r="AG3" s="4" t="s">
        <v>25</v>
      </c>
      <c r="AH3" s="4" t="s">
        <v>14</v>
      </c>
    </row>
    <row r="4" spans="1:34" ht="13.5" thickTop="1">
      <c r="A4" s="9" t="s">
        <v>45</v>
      </c>
      <c r="B4" s="9"/>
      <c r="C4" s="2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4"/>
      <c r="T4" s="14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5" ht="12.75">
      <c r="A5" s="3" t="s">
        <v>44</v>
      </c>
      <c r="B5" s="31" t="s">
        <v>46</v>
      </c>
      <c r="C5" s="25">
        <v>669</v>
      </c>
      <c r="D5" s="19">
        <v>331.5</v>
      </c>
      <c r="E5" s="62" t="s">
        <v>38</v>
      </c>
      <c r="F5" s="11"/>
      <c r="G5" s="11"/>
      <c r="H5" s="11"/>
      <c r="I5" s="11"/>
      <c r="J5" s="11"/>
      <c r="K5" s="11"/>
      <c r="L5" s="11"/>
      <c r="M5" s="11"/>
      <c r="N5" s="11"/>
      <c r="O5" s="11">
        <v>331.5</v>
      </c>
      <c r="P5" s="11"/>
      <c r="Q5" s="11"/>
      <c r="R5" s="11"/>
      <c r="S5" s="11"/>
      <c r="T5" s="11"/>
      <c r="U5" s="13"/>
      <c r="V5" s="13"/>
      <c r="W5" s="49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>
        <f aca="true" t="shared" si="0" ref="AH5:AH25">SUM(F5:AG5)</f>
        <v>331.5</v>
      </c>
      <c r="AI5" s="29"/>
    </row>
    <row r="6" spans="1:35" ht="12.75">
      <c r="A6" s="3" t="s">
        <v>44</v>
      </c>
      <c r="B6" s="31" t="s">
        <v>24</v>
      </c>
      <c r="C6" s="25">
        <v>670</v>
      </c>
      <c r="D6" s="19">
        <v>110.98</v>
      </c>
      <c r="E6" s="62" t="s">
        <v>38</v>
      </c>
      <c r="F6" s="11"/>
      <c r="G6" s="11"/>
      <c r="H6" s="11">
        <v>110.98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3"/>
      <c r="V6" s="13"/>
      <c r="W6" s="49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>
        <f t="shared" si="0"/>
        <v>110.98</v>
      </c>
      <c r="AI6" s="29"/>
    </row>
    <row r="7" spans="1:35" ht="12.75">
      <c r="A7" s="3" t="s">
        <v>44</v>
      </c>
      <c r="B7" s="31" t="s">
        <v>47</v>
      </c>
      <c r="C7" s="25">
        <v>671</v>
      </c>
      <c r="D7" s="19">
        <v>120</v>
      </c>
      <c r="E7" s="62" t="s">
        <v>38</v>
      </c>
      <c r="F7" s="11"/>
      <c r="G7" s="11"/>
      <c r="H7" s="11"/>
      <c r="I7" s="11"/>
      <c r="J7" s="11"/>
      <c r="K7" s="11"/>
      <c r="L7" s="11"/>
      <c r="M7" s="11"/>
      <c r="N7" s="11"/>
      <c r="O7" s="11">
        <v>120</v>
      </c>
      <c r="P7" s="11"/>
      <c r="Q7" s="11"/>
      <c r="R7" s="11"/>
      <c r="S7" s="11"/>
      <c r="T7" s="11"/>
      <c r="U7" s="13"/>
      <c r="V7" s="13"/>
      <c r="W7" s="49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>
        <v>120</v>
      </c>
      <c r="AI7" s="29"/>
    </row>
    <row r="8" spans="1:35" ht="12.75">
      <c r="A8" s="3" t="s">
        <v>44</v>
      </c>
      <c r="B8" s="38" t="s">
        <v>48</v>
      </c>
      <c r="C8" s="25">
        <v>672</v>
      </c>
      <c r="D8" s="19">
        <v>360</v>
      </c>
      <c r="E8" s="62" t="s">
        <v>38</v>
      </c>
      <c r="F8" s="11"/>
      <c r="G8" s="11"/>
      <c r="H8" s="11"/>
      <c r="I8" s="11"/>
      <c r="J8" s="11"/>
      <c r="K8" s="11"/>
      <c r="L8" s="11"/>
      <c r="M8" s="11">
        <v>360</v>
      </c>
      <c r="N8" s="11"/>
      <c r="O8" s="11"/>
      <c r="P8" s="11"/>
      <c r="Q8" s="11"/>
      <c r="R8" s="11"/>
      <c r="S8" s="11"/>
      <c r="T8" s="11"/>
      <c r="U8" s="13"/>
      <c r="V8" s="13"/>
      <c r="W8" s="49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>
        <f t="shared" si="0"/>
        <v>360</v>
      </c>
      <c r="AI8" s="29"/>
    </row>
    <row r="9" spans="1:35" ht="12.75">
      <c r="A9" s="3" t="s">
        <v>50</v>
      </c>
      <c r="B9" s="38" t="s">
        <v>51</v>
      </c>
      <c r="C9" s="25" t="s">
        <v>52</v>
      </c>
      <c r="D9" s="19">
        <v>359</v>
      </c>
      <c r="E9" s="62" t="s">
        <v>72</v>
      </c>
      <c r="F9" s="11"/>
      <c r="G9" s="11">
        <v>342</v>
      </c>
      <c r="H9" s="11"/>
      <c r="I9" s="11">
        <v>12</v>
      </c>
      <c r="J9" s="11">
        <v>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5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3">
        <f t="shared" si="0"/>
        <v>359</v>
      </c>
      <c r="AI9" s="29"/>
    </row>
    <row r="10" spans="1:35" ht="12.75">
      <c r="A10" s="3" t="s">
        <v>53</v>
      </c>
      <c r="B10" s="38" t="s">
        <v>51</v>
      </c>
      <c r="C10" s="25" t="s">
        <v>52</v>
      </c>
      <c r="D10" s="19">
        <v>359</v>
      </c>
      <c r="E10" s="62" t="s">
        <v>72</v>
      </c>
      <c r="F10" s="11"/>
      <c r="G10" s="11">
        <v>342</v>
      </c>
      <c r="H10" s="11"/>
      <c r="I10" s="11">
        <v>12</v>
      </c>
      <c r="J10" s="11">
        <v>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5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3">
        <f t="shared" si="0"/>
        <v>359</v>
      </c>
      <c r="AI10" s="29"/>
    </row>
    <row r="11" spans="1:35" ht="12.75">
      <c r="A11" s="3" t="s">
        <v>54</v>
      </c>
      <c r="B11" s="38" t="s">
        <v>51</v>
      </c>
      <c r="C11" s="25" t="s">
        <v>52</v>
      </c>
      <c r="D11" s="19">
        <v>359</v>
      </c>
      <c r="E11" s="62" t="s">
        <v>72</v>
      </c>
      <c r="F11" s="11"/>
      <c r="G11" s="11">
        <v>342</v>
      </c>
      <c r="H11" s="11"/>
      <c r="I11" s="11">
        <v>12</v>
      </c>
      <c r="J11" s="11">
        <v>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5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3">
        <f t="shared" si="0"/>
        <v>359</v>
      </c>
      <c r="AI11" s="29"/>
    </row>
    <row r="12" spans="1:35" ht="12.75">
      <c r="A12" s="3" t="s">
        <v>55</v>
      </c>
      <c r="B12" s="31" t="s">
        <v>56</v>
      </c>
      <c r="C12" s="25">
        <v>673</v>
      </c>
      <c r="D12" s="19">
        <v>2000</v>
      </c>
      <c r="E12" s="62" t="s">
        <v>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1"/>
      <c r="X12" s="11"/>
      <c r="Y12" s="11"/>
      <c r="Z12" s="11"/>
      <c r="AA12" s="11"/>
      <c r="AB12" s="11"/>
      <c r="AC12" s="11"/>
      <c r="AD12" s="11">
        <v>2000</v>
      </c>
      <c r="AE12" s="11"/>
      <c r="AF12" s="11"/>
      <c r="AG12" s="11"/>
      <c r="AH12" s="13">
        <f t="shared" si="0"/>
        <v>2000</v>
      </c>
      <c r="AI12" s="29"/>
    </row>
    <row r="13" spans="1:35" ht="12.75">
      <c r="A13" s="3" t="s">
        <v>55</v>
      </c>
      <c r="B13" s="31" t="s">
        <v>27</v>
      </c>
      <c r="C13" s="25">
        <v>674</v>
      </c>
      <c r="D13" s="19">
        <v>259.88</v>
      </c>
      <c r="E13" s="62" t="s">
        <v>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9">
        <v>259.88</v>
      </c>
      <c r="R13" s="11"/>
      <c r="S13" s="11"/>
      <c r="T13" s="11"/>
      <c r="U13" s="11"/>
      <c r="V13" s="11"/>
      <c r="W13" s="5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>
        <f t="shared" si="0"/>
        <v>259.88</v>
      </c>
      <c r="AI13" s="29"/>
    </row>
    <row r="14" spans="1:35" ht="12.75">
      <c r="A14" s="3" t="s">
        <v>55</v>
      </c>
      <c r="B14" s="31" t="s">
        <v>58</v>
      </c>
      <c r="C14" s="25">
        <v>675</v>
      </c>
      <c r="D14" s="19">
        <v>603.72</v>
      </c>
      <c r="E14" s="62" t="s">
        <v>38</v>
      </c>
      <c r="F14" s="11"/>
      <c r="G14" s="11">
        <v>603.72</v>
      </c>
      <c r="H14" s="11"/>
      <c r="I14" s="13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5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3">
        <f t="shared" si="0"/>
        <v>603.72</v>
      </c>
      <c r="AI14" s="29"/>
    </row>
    <row r="15" spans="1:35" ht="12.75">
      <c r="A15" s="3" t="s">
        <v>55</v>
      </c>
      <c r="B15" s="31" t="s">
        <v>59</v>
      </c>
      <c r="C15" s="25">
        <v>676</v>
      </c>
      <c r="D15" s="19">
        <v>250.72</v>
      </c>
      <c r="E15" s="62" t="s">
        <v>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51"/>
      <c r="X15" s="11"/>
      <c r="Y15" s="11"/>
      <c r="Z15" s="11"/>
      <c r="AA15" s="11">
        <v>250.72</v>
      </c>
      <c r="AB15" s="11"/>
      <c r="AC15" s="11"/>
      <c r="AD15" s="11"/>
      <c r="AE15" s="11"/>
      <c r="AF15" s="11"/>
      <c r="AG15" s="11"/>
      <c r="AH15" s="13">
        <f t="shared" si="0"/>
        <v>250.72</v>
      </c>
      <c r="AI15" s="29"/>
    </row>
    <row r="16" spans="1:35" ht="12.75">
      <c r="A16" s="3" t="s">
        <v>55</v>
      </c>
      <c r="B16" s="31" t="s">
        <v>60</v>
      </c>
      <c r="C16" s="25">
        <v>677</v>
      </c>
      <c r="D16" s="19">
        <v>120</v>
      </c>
      <c r="E16" s="62" t="s">
        <v>38</v>
      </c>
      <c r="F16" s="11"/>
      <c r="G16" s="11"/>
      <c r="H16" s="11"/>
      <c r="I16" s="11"/>
      <c r="J16" s="11"/>
      <c r="K16" s="11"/>
      <c r="L16" s="11"/>
      <c r="M16" s="11"/>
      <c r="N16" s="11">
        <v>120</v>
      </c>
      <c r="O16" s="11"/>
      <c r="P16" s="11"/>
      <c r="Q16" s="11"/>
      <c r="R16" s="11"/>
      <c r="S16" s="11"/>
      <c r="T16" s="11"/>
      <c r="U16" s="11"/>
      <c r="V16" s="11"/>
      <c r="W16" s="5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3">
        <v>120</v>
      </c>
      <c r="AI16" s="29"/>
    </row>
    <row r="17" spans="1:35" ht="12.75">
      <c r="A17" s="3" t="s">
        <v>55</v>
      </c>
      <c r="B17" s="38" t="s">
        <v>61</v>
      </c>
      <c r="C17" s="25">
        <v>678</v>
      </c>
      <c r="D17" s="19">
        <v>53.12</v>
      </c>
      <c r="E17" s="62" t="s">
        <v>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51">
        <v>53.12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3">
        <f t="shared" si="0"/>
        <v>53.12</v>
      </c>
      <c r="AI17" s="29"/>
    </row>
    <row r="18" spans="1:35" ht="12.75">
      <c r="A18" s="3" t="s">
        <v>55</v>
      </c>
      <c r="B18" s="31" t="s">
        <v>31</v>
      </c>
      <c r="C18" s="25">
        <v>679</v>
      </c>
      <c r="D18" s="19">
        <v>409</v>
      </c>
      <c r="E18" s="62" t="s">
        <v>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>
        <v>409</v>
      </c>
      <c r="V18" s="11"/>
      <c r="W18" s="5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3">
        <f t="shared" si="0"/>
        <v>409</v>
      </c>
      <c r="AI18" s="29"/>
    </row>
    <row r="19" spans="1:35" ht="12.75">
      <c r="A19" s="3" t="s">
        <v>55</v>
      </c>
      <c r="B19" s="31" t="s">
        <v>18</v>
      </c>
      <c r="C19" s="25">
        <v>680</v>
      </c>
      <c r="D19" s="19">
        <v>285</v>
      </c>
      <c r="E19" s="62" t="s">
        <v>38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>
        <v>285</v>
      </c>
      <c r="S19" s="11"/>
      <c r="T19" s="11"/>
      <c r="U19" s="11"/>
      <c r="V19" s="11"/>
      <c r="W19" s="5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3">
        <f t="shared" si="0"/>
        <v>285</v>
      </c>
      <c r="AI19" s="29"/>
    </row>
    <row r="20" spans="1:35" ht="12.75">
      <c r="A20" s="37" t="s">
        <v>62</v>
      </c>
      <c r="B20" s="31" t="s">
        <v>51</v>
      </c>
      <c r="C20" s="25" t="s">
        <v>52</v>
      </c>
      <c r="D20" s="19">
        <v>388.7</v>
      </c>
      <c r="E20" s="62" t="s">
        <v>72</v>
      </c>
      <c r="F20" s="11"/>
      <c r="G20" s="11">
        <v>371.7</v>
      </c>
      <c r="H20" s="11"/>
      <c r="I20" s="11">
        <v>12</v>
      </c>
      <c r="J20" s="11">
        <v>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5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3">
        <f t="shared" si="0"/>
        <v>388.7</v>
      </c>
      <c r="AI20" s="29"/>
    </row>
    <row r="21" spans="1:35" ht="12.75">
      <c r="A21" s="37" t="s">
        <v>63</v>
      </c>
      <c r="B21" s="31" t="s">
        <v>51</v>
      </c>
      <c r="C21" s="25" t="s">
        <v>52</v>
      </c>
      <c r="D21" s="19">
        <v>388.7</v>
      </c>
      <c r="E21" s="62" t="s">
        <v>72</v>
      </c>
      <c r="F21" s="11"/>
      <c r="G21" s="11">
        <v>371.7</v>
      </c>
      <c r="H21" s="11"/>
      <c r="I21" s="11">
        <v>12</v>
      </c>
      <c r="J21" s="11">
        <v>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5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3">
        <f t="shared" si="0"/>
        <v>388.7</v>
      </c>
      <c r="AI21" s="29"/>
    </row>
    <row r="22" spans="1:35" ht="12.75">
      <c r="A22" s="37" t="s">
        <v>64</v>
      </c>
      <c r="B22" s="31" t="s">
        <v>51</v>
      </c>
      <c r="C22" s="25" t="s">
        <v>52</v>
      </c>
      <c r="D22" s="19">
        <v>388.7</v>
      </c>
      <c r="E22" s="62" t="s">
        <v>72</v>
      </c>
      <c r="F22" s="11"/>
      <c r="G22" s="11">
        <v>371.7</v>
      </c>
      <c r="H22" s="11"/>
      <c r="I22" s="11">
        <v>12</v>
      </c>
      <c r="J22" s="11">
        <v>5</v>
      </c>
      <c r="K22" s="11"/>
      <c r="L22" s="11"/>
      <c r="M22" s="11"/>
      <c r="N22" s="11"/>
      <c r="O22" s="46"/>
      <c r="P22" s="11"/>
      <c r="Q22" s="11"/>
      <c r="R22" s="11"/>
      <c r="S22" s="11"/>
      <c r="T22" s="11"/>
      <c r="U22" s="11"/>
      <c r="V22" s="11"/>
      <c r="W22" s="5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3">
        <f t="shared" si="0"/>
        <v>388.7</v>
      </c>
      <c r="AI22" s="29"/>
    </row>
    <row r="23" spans="1:35" ht="12.75">
      <c r="A23" s="37" t="s">
        <v>65</v>
      </c>
      <c r="B23" s="31" t="s">
        <v>18</v>
      </c>
      <c r="C23" s="25">
        <v>681</v>
      </c>
      <c r="D23" s="19">
        <v>362.81</v>
      </c>
      <c r="E23" s="62" t="s">
        <v>38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v>362.81</v>
      </c>
      <c r="S23" s="11"/>
      <c r="T23" s="11"/>
      <c r="U23" s="11"/>
      <c r="V23" s="11"/>
      <c r="W23" s="5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3">
        <f t="shared" si="0"/>
        <v>362.81</v>
      </c>
      <c r="AI23" s="29"/>
    </row>
    <row r="24" spans="1:35" ht="12.75">
      <c r="A24" s="37" t="s">
        <v>65</v>
      </c>
      <c r="B24" s="31" t="s">
        <v>66</v>
      </c>
      <c r="C24" s="25">
        <v>682</v>
      </c>
      <c r="D24" s="19">
        <v>54</v>
      </c>
      <c r="E24" s="62" t="s">
        <v>38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>
        <v>54</v>
      </c>
      <c r="Q24" s="11"/>
      <c r="R24" s="11"/>
      <c r="S24" s="11"/>
      <c r="T24" s="11"/>
      <c r="U24" s="11"/>
      <c r="V24" s="11"/>
      <c r="W24" s="5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3">
        <f t="shared" si="0"/>
        <v>54</v>
      </c>
      <c r="AI24" s="29"/>
    </row>
    <row r="25" spans="1:35" ht="12.75">
      <c r="A25" s="37" t="s">
        <v>68</v>
      </c>
      <c r="B25" s="31" t="s">
        <v>56</v>
      </c>
      <c r="C25" s="25">
        <v>683</v>
      </c>
      <c r="D25" s="19">
        <v>1000</v>
      </c>
      <c r="E25" s="62" t="s">
        <v>38</v>
      </c>
      <c r="F25" s="11"/>
      <c r="G25" s="11"/>
      <c r="H25" s="11"/>
      <c r="I25" s="11"/>
      <c r="J25" s="11"/>
      <c r="K25" s="11"/>
      <c r="L25" s="40"/>
      <c r="M25" s="40"/>
      <c r="N25" s="16"/>
      <c r="O25" s="41"/>
      <c r="P25" s="41"/>
      <c r="Q25" s="11"/>
      <c r="R25" s="11"/>
      <c r="S25" s="11"/>
      <c r="T25" s="11"/>
      <c r="U25" s="11"/>
      <c r="V25" s="11"/>
      <c r="W25" s="51"/>
      <c r="X25" s="11"/>
      <c r="Y25" s="11"/>
      <c r="Z25" s="11"/>
      <c r="AA25" s="11"/>
      <c r="AB25" s="11"/>
      <c r="AC25" s="11"/>
      <c r="AD25" s="11">
        <v>1000</v>
      </c>
      <c r="AE25" s="11"/>
      <c r="AF25" s="11"/>
      <c r="AG25" s="11"/>
      <c r="AH25" s="13">
        <f t="shared" si="0"/>
        <v>1000</v>
      </c>
      <c r="AI25" s="29"/>
    </row>
    <row r="26" spans="1:35" ht="12.75">
      <c r="A26" s="37" t="s">
        <v>67</v>
      </c>
      <c r="B26" s="31" t="s">
        <v>51</v>
      </c>
      <c r="C26" s="25" t="s">
        <v>52</v>
      </c>
      <c r="D26" s="19">
        <v>388.7</v>
      </c>
      <c r="E26" s="62" t="s">
        <v>72</v>
      </c>
      <c r="F26" s="11"/>
      <c r="G26" s="11">
        <v>371.7</v>
      </c>
      <c r="H26" s="11"/>
      <c r="I26" s="11">
        <v>12</v>
      </c>
      <c r="J26" s="11">
        <v>5</v>
      </c>
      <c r="K26" s="11"/>
      <c r="L26" s="40"/>
      <c r="M26" s="40"/>
      <c r="N26" s="16"/>
      <c r="O26" s="41"/>
      <c r="P26" s="41"/>
      <c r="Q26" s="11"/>
      <c r="R26" s="11"/>
      <c r="S26" s="11"/>
      <c r="T26" s="11"/>
      <c r="U26" s="11"/>
      <c r="V26" s="11"/>
      <c r="W26" s="5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3">
        <f>SUM(F26:AG26)</f>
        <v>388.7</v>
      </c>
      <c r="AI26" s="29"/>
    </row>
    <row r="27" spans="1:35" ht="12.75">
      <c r="A27" s="37" t="s">
        <v>70</v>
      </c>
      <c r="B27" s="31" t="s">
        <v>69</v>
      </c>
      <c r="C27" s="25">
        <v>684</v>
      </c>
      <c r="D27" s="19">
        <v>59.99</v>
      </c>
      <c r="E27" s="62" t="s">
        <v>38</v>
      </c>
      <c r="F27" s="11"/>
      <c r="G27" s="11"/>
      <c r="H27" s="11"/>
      <c r="I27" s="11"/>
      <c r="J27" s="11"/>
      <c r="K27" s="11"/>
      <c r="L27" s="40"/>
      <c r="M27" s="40"/>
      <c r="N27" s="16"/>
      <c r="O27" s="41"/>
      <c r="P27" s="41"/>
      <c r="Q27" s="11"/>
      <c r="R27" s="11"/>
      <c r="S27" s="11"/>
      <c r="T27" s="11"/>
      <c r="U27" s="11"/>
      <c r="V27" s="11"/>
      <c r="W27" s="51"/>
      <c r="X27" s="11"/>
      <c r="Y27" s="11"/>
      <c r="Z27" s="11"/>
      <c r="AA27" s="11"/>
      <c r="AB27" s="11"/>
      <c r="AC27" s="11"/>
      <c r="AD27" s="11"/>
      <c r="AE27" s="11">
        <v>59.99</v>
      </c>
      <c r="AF27" s="11"/>
      <c r="AG27" s="11"/>
      <c r="AH27" s="13">
        <f>SUM(F27:AG27)</f>
        <v>59.99</v>
      </c>
      <c r="AI27" s="29"/>
    </row>
    <row r="28" spans="1:37" s="16" customFormat="1" ht="12.75">
      <c r="A28" s="39" t="s">
        <v>71</v>
      </c>
      <c r="B28" s="31" t="s">
        <v>51</v>
      </c>
      <c r="C28" s="25" t="s">
        <v>52</v>
      </c>
      <c r="D28" s="19">
        <v>388.7</v>
      </c>
      <c r="E28" s="63" t="s">
        <v>72</v>
      </c>
      <c r="F28" s="17"/>
      <c r="G28" s="11">
        <v>371.7</v>
      </c>
      <c r="H28" s="17"/>
      <c r="I28" s="11">
        <v>12</v>
      </c>
      <c r="J28" s="11">
        <v>5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3">
        <v>388.7</v>
      </c>
      <c r="AI28" s="29"/>
      <c r="AJ28" s="6"/>
      <c r="AK28" s="6"/>
    </row>
    <row r="29" spans="1:37" s="16" customFormat="1" ht="12.75">
      <c r="A29" s="3" t="s">
        <v>77</v>
      </c>
      <c r="B29" s="2" t="s">
        <v>18</v>
      </c>
      <c r="C29" s="25">
        <v>685</v>
      </c>
      <c r="D29" s="30">
        <v>244.2</v>
      </c>
      <c r="E29" s="62" t="s">
        <v>38</v>
      </c>
      <c r="F29" s="11"/>
      <c r="G29" s="51"/>
      <c r="H29" s="11"/>
      <c r="I29" s="51"/>
      <c r="J29" s="51"/>
      <c r="K29" s="11"/>
      <c r="L29" s="11"/>
      <c r="M29" s="51"/>
      <c r="N29" s="51"/>
      <c r="O29" s="51"/>
      <c r="P29" s="51"/>
      <c r="Q29" s="51"/>
      <c r="R29" s="56">
        <v>244.2</v>
      </c>
      <c r="S29" s="11"/>
      <c r="T29" s="11"/>
      <c r="U29" s="51"/>
      <c r="V29" s="11"/>
      <c r="W29" s="51"/>
      <c r="X29" s="11"/>
      <c r="Y29" s="11"/>
      <c r="Z29" s="11"/>
      <c r="AA29" s="51"/>
      <c r="AB29" s="11"/>
      <c r="AC29" s="11"/>
      <c r="AD29" s="51"/>
      <c r="AE29" s="51"/>
      <c r="AF29" s="11"/>
      <c r="AG29" s="11"/>
      <c r="AH29" s="57">
        <v>244.2</v>
      </c>
      <c r="AI29" s="29"/>
      <c r="AJ29" s="6"/>
      <c r="AK29" s="6"/>
    </row>
    <row r="30" spans="1:34" s="6" customFormat="1" ht="12.75">
      <c r="A30" s="3" t="s">
        <v>77</v>
      </c>
      <c r="B30" s="38" t="s">
        <v>78</v>
      </c>
      <c r="C30" s="26">
        <v>686</v>
      </c>
      <c r="D30" s="17">
        <v>150</v>
      </c>
      <c r="E30" s="62" t="s">
        <v>38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>
        <v>150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>
        <v>150</v>
      </c>
    </row>
    <row r="31" spans="1:34" s="6" customFormat="1" ht="12.75">
      <c r="A31" s="39" t="s">
        <v>79</v>
      </c>
      <c r="B31" s="38" t="s">
        <v>81</v>
      </c>
      <c r="C31" s="26">
        <v>687</v>
      </c>
      <c r="D31" s="17">
        <v>150</v>
      </c>
      <c r="E31" s="62" t="s">
        <v>38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>
        <v>150</v>
      </c>
      <c r="Z31" s="17"/>
      <c r="AA31" s="17"/>
      <c r="AB31" s="17"/>
      <c r="AC31" s="17"/>
      <c r="AD31" s="17"/>
      <c r="AE31" s="17"/>
      <c r="AF31" s="17"/>
      <c r="AG31" s="17"/>
      <c r="AH31" s="17">
        <v>150</v>
      </c>
    </row>
    <row r="32" spans="1:34" s="6" customFormat="1" ht="12.75">
      <c r="A32" s="39" t="s">
        <v>79</v>
      </c>
      <c r="B32" s="38" t="s">
        <v>80</v>
      </c>
      <c r="C32" s="26">
        <v>688</v>
      </c>
      <c r="D32" s="17">
        <v>150</v>
      </c>
      <c r="E32" s="62" t="s">
        <v>38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v>150</v>
      </c>
      <c r="AC32" s="17"/>
      <c r="AD32" s="17"/>
      <c r="AE32" s="17"/>
      <c r="AF32" s="17"/>
      <c r="AG32" s="17"/>
      <c r="AH32" s="17">
        <v>150</v>
      </c>
    </row>
    <row r="33" spans="1:34" s="6" customFormat="1" ht="12.75">
      <c r="A33" s="39" t="s">
        <v>90</v>
      </c>
      <c r="B33" s="38" t="s">
        <v>51</v>
      </c>
      <c r="C33" s="59" t="s">
        <v>52</v>
      </c>
      <c r="D33" s="19">
        <v>388.7</v>
      </c>
      <c r="E33" s="62" t="s">
        <v>72</v>
      </c>
      <c r="F33" s="17"/>
      <c r="G33" s="17">
        <v>371.7</v>
      </c>
      <c r="H33" s="17"/>
      <c r="I33" s="17">
        <v>12</v>
      </c>
      <c r="J33" s="17">
        <v>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>
        <v>388.7</v>
      </c>
    </row>
    <row r="34" spans="1:34" s="6" customFormat="1" ht="12.75">
      <c r="A34" s="39" t="s">
        <v>83</v>
      </c>
      <c r="B34" s="38" t="s">
        <v>84</v>
      </c>
      <c r="C34" s="26">
        <v>689</v>
      </c>
      <c r="D34" s="17">
        <v>50</v>
      </c>
      <c r="E34" s="62" t="s">
        <v>38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>
        <v>50</v>
      </c>
      <c r="AG34" s="17"/>
      <c r="AH34" s="17">
        <v>50</v>
      </c>
    </row>
    <row r="35" spans="1:34" s="6" customFormat="1" ht="12.75">
      <c r="A35" s="39" t="s">
        <v>93</v>
      </c>
      <c r="B35" s="38" t="s">
        <v>51</v>
      </c>
      <c r="C35" s="59" t="s">
        <v>52</v>
      </c>
      <c r="D35" s="17">
        <v>388.7</v>
      </c>
      <c r="E35" s="62" t="s">
        <v>72</v>
      </c>
      <c r="F35" s="17"/>
      <c r="G35" s="17">
        <v>371.7</v>
      </c>
      <c r="H35" s="17"/>
      <c r="I35" s="17">
        <v>12</v>
      </c>
      <c r="J35" s="17">
        <v>5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>
        <v>388.7</v>
      </c>
    </row>
    <row r="36" spans="1:34" s="6" customFormat="1" ht="12.75">
      <c r="A36" s="39" t="s">
        <v>94</v>
      </c>
      <c r="B36" s="38" t="s">
        <v>51</v>
      </c>
      <c r="C36" s="59" t="s">
        <v>52</v>
      </c>
      <c r="D36" s="17">
        <v>388.7</v>
      </c>
      <c r="E36" s="62" t="s">
        <v>72</v>
      </c>
      <c r="F36" s="17"/>
      <c r="G36" s="17">
        <v>371.7</v>
      </c>
      <c r="H36" s="17"/>
      <c r="I36" s="17">
        <v>12</v>
      </c>
      <c r="J36" s="17">
        <v>5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>
        <v>388.7</v>
      </c>
    </row>
    <row r="37" spans="1:34" s="6" customFormat="1" ht="12.75">
      <c r="A37" s="39" t="s">
        <v>85</v>
      </c>
      <c r="B37" s="38" t="s">
        <v>91</v>
      </c>
      <c r="C37" s="26">
        <v>690</v>
      </c>
      <c r="D37" s="17">
        <v>28.78</v>
      </c>
      <c r="E37" s="62" t="s">
        <v>38</v>
      </c>
      <c r="F37" s="17"/>
      <c r="G37" s="17"/>
      <c r="H37" s="17"/>
      <c r="I37" s="17"/>
      <c r="J37" s="17"/>
      <c r="K37" s="17"/>
      <c r="L37" s="17"/>
      <c r="M37" s="17"/>
      <c r="N37" s="17"/>
      <c r="O37" s="17">
        <v>28.78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>
        <v>28.78</v>
      </c>
    </row>
    <row r="38" spans="1:34" s="6" customFormat="1" ht="12.75">
      <c r="A38" s="39" t="s">
        <v>86</v>
      </c>
      <c r="B38" s="38" t="s">
        <v>87</v>
      </c>
      <c r="C38" s="26">
        <v>691</v>
      </c>
      <c r="D38" s="11">
        <v>459</v>
      </c>
      <c r="E38" s="62" t="s">
        <v>38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>
        <v>459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>
        <v>459</v>
      </c>
    </row>
    <row r="39" spans="1:34" s="6" customFormat="1" ht="12.75">
      <c r="A39" s="39" t="s">
        <v>95</v>
      </c>
      <c r="B39" s="38" t="s">
        <v>51</v>
      </c>
      <c r="C39" s="59" t="s">
        <v>52</v>
      </c>
      <c r="D39" s="11">
        <v>388.7</v>
      </c>
      <c r="E39" s="62" t="s">
        <v>72</v>
      </c>
      <c r="F39" s="17"/>
      <c r="G39" s="17">
        <v>371.7</v>
      </c>
      <c r="H39" s="17"/>
      <c r="I39" s="17">
        <v>12</v>
      </c>
      <c r="J39" s="17">
        <v>5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>
        <v>388.7</v>
      </c>
    </row>
    <row r="40" spans="1:34" s="6" customFormat="1" ht="12.75">
      <c r="A40" s="39" t="s">
        <v>88</v>
      </c>
      <c r="B40" s="38" t="s">
        <v>18</v>
      </c>
      <c r="C40" s="26">
        <v>692</v>
      </c>
      <c r="D40" s="11">
        <v>45</v>
      </c>
      <c r="E40" s="78" t="s">
        <v>99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45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>
        <v>45</v>
      </c>
    </row>
    <row r="41" spans="1:34" s="6" customFormat="1" ht="12.75">
      <c r="A41" s="39" t="s">
        <v>88</v>
      </c>
      <c r="B41" s="38" t="s">
        <v>89</v>
      </c>
      <c r="C41" s="26">
        <v>693</v>
      </c>
      <c r="D41" s="11">
        <v>120</v>
      </c>
      <c r="E41" s="78" t="s">
        <v>98</v>
      </c>
      <c r="F41" s="17"/>
      <c r="G41" s="17"/>
      <c r="H41" s="17"/>
      <c r="I41" s="17"/>
      <c r="J41" s="17"/>
      <c r="K41" s="17"/>
      <c r="L41" s="17"/>
      <c r="M41" s="17"/>
      <c r="N41" s="17">
        <v>120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>
        <v>120</v>
      </c>
    </row>
    <row r="42" spans="1:34" s="6" customFormat="1" ht="12.75">
      <c r="A42" s="39" t="s">
        <v>88</v>
      </c>
      <c r="B42" s="38" t="s">
        <v>92</v>
      </c>
      <c r="C42" s="26">
        <v>694</v>
      </c>
      <c r="D42" s="11">
        <v>81.37</v>
      </c>
      <c r="E42" s="62" t="s">
        <v>38</v>
      </c>
      <c r="F42" s="17"/>
      <c r="G42" s="17"/>
      <c r="H42" s="17"/>
      <c r="I42" s="17"/>
      <c r="J42" s="17"/>
      <c r="K42" s="17"/>
      <c r="L42" s="17"/>
      <c r="M42" s="17"/>
      <c r="N42" s="17"/>
      <c r="O42" s="17">
        <v>81.37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>
        <v>81.37</v>
      </c>
    </row>
    <row r="43" spans="1:34" s="6" customFormat="1" ht="12.75">
      <c r="A43" s="39"/>
      <c r="B43" s="38"/>
      <c r="C43" s="26"/>
      <c r="D43" s="11"/>
      <c r="E43" s="30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5" customFormat="1" ht="12.75">
      <c r="A44" s="60"/>
      <c r="B44" s="54"/>
      <c r="C44" s="61"/>
      <c r="D44" s="51">
        <f>SUM(D4:D43)</f>
        <v>12434.370000000006</v>
      </c>
      <c r="E44" s="55"/>
      <c r="F44" s="50"/>
      <c r="G44" s="50">
        <f>SUM(G5:G43)</f>
        <v>4975.019999999999</v>
      </c>
      <c r="H44" s="50">
        <f>SUM(H4:H43)</f>
        <v>110.98</v>
      </c>
      <c r="I44" s="50">
        <f>SUM(I5:I43)</f>
        <v>144</v>
      </c>
      <c r="J44" s="50">
        <f>SUM(J5:J43)</f>
        <v>60</v>
      </c>
      <c r="K44" s="50"/>
      <c r="L44" s="50"/>
      <c r="M44" s="50">
        <f aca="true" t="shared" si="1" ref="M44:R44">SUM(M5:M43)</f>
        <v>360</v>
      </c>
      <c r="N44" s="50">
        <f t="shared" si="1"/>
        <v>240</v>
      </c>
      <c r="O44" s="50">
        <f t="shared" si="1"/>
        <v>561.65</v>
      </c>
      <c r="P44" s="50">
        <f t="shared" si="1"/>
        <v>204</v>
      </c>
      <c r="Q44" s="50">
        <f t="shared" si="1"/>
        <v>259.88</v>
      </c>
      <c r="R44" s="50">
        <f t="shared" si="1"/>
        <v>937.01</v>
      </c>
      <c r="S44" s="50"/>
      <c r="T44" s="50"/>
      <c r="U44" s="50">
        <f>SUM(U4:U43)</f>
        <v>868</v>
      </c>
      <c r="V44" s="50"/>
      <c r="W44" s="50">
        <f>SUM(W5:W43)</f>
        <v>53.12</v>
      </c>
      <c r="X44" s="50"/>
      <c r="Y44" s="50">
        <f>SUM(Y5:Y43)</f>
        <v>150</v>
      </c>
      <c r="Z44" s="50"/>
      <c r="AA44" s="50">
        <f>SUM(AA5:AA43)</f>
        <v>250.72</v>
      </c>
      <c r="AB44" s="50">
        <f>SUM(AB5:AB43)</f>
        <v>150</v>
      </c>
      <c r="AC44" s="50"/>
      <c r="AD44" s="50">
        <f>SUM(AD5:AD43)</f>
        <v>3000</v>
      </c>
      <c r="AE44" s="50">
        <f>SUM(AE5:AE43)</f>
        <v>59.99</v>
      </c>
      <c r="AF44" s="50">
        <f>SUM(AF5:AF43)</f>
        <v>50</v>
      </c>
      <c r="AG44" s="50"/>
      <c r="AH44" s="50">
        <f>SUM(AH5:AH43)</f>
        <v>12434.370000000006</v>
      </c>
    </row>
    <row r="45" spans="1:34" s="6" customFormat="1" ht="12.75">
      <c r="A45" s="15"/>
      <c r="B45" s="38" t="s">
        <v>104</v>
      </c>
      <c r="C45" s="26"/>
      <c r="D45" s="76">
        <v>45</v>
      </c>
      <c r="E45" s="17"/>
      <c r="F45" s="7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s="6" customFormat="1" ht="12.75">
      <c r="A46" s="15"/>
      <c r="B46" s="38" t="s">
        <v>105</v>
      </c>
      <c r="C46" s="26"/>
      <c r="D46" s="76">
        <v>120</v>
      </c>
      <c r="E46" s="17"/>
      <c r="F46" s="64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s="6" customFormat="1" ht="12.75">
      <c r="A47" s="15"/>
      <c r="B47" s="38"/>
      <c r="C47" s="26"/>
      <c r="D47" s="77">
        <v>12270</v>
      </c>
      <c r="E47" s="17"/>
      <c r="F47" s="64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6" customFormat="1" ht="12.75">
      <c r="A48" s="15"/>
      <c r="B48" s="38"/>
      <c r="C48" s="26"/>
      <c r="D48" s="77"/>
      <c r="E48" s="17"/>
      <c r="F48" s="64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6" customFormat="1" ht="12.75">
      <c r="A49" s="15"/>
      <c r="B49" s="38"/>
      <c r="C49" s="26"/>
      <c r="D49" s="77"/>
      <c r="E49" s="17"/>
      <c r="F49" s="64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6" customFormat="1" ht="12.75">
      <c r="A50" s="60" t="s">
        <v>100</v>
      </c>
      <c r="B50" s="38" t="s">
        <v>101</v>
      </c>
      <c r="C50" s="26">
        <v>666</v>
      </c>
      <c r="D50" s="76">
        <v>344.3</v>
      </c>
      <c r="E50" s="63" t="s">
        <v>38</v>
      </c>
      <c r="F50" s="64"/>
      <c r="G50" s="11">
        <v>327.3</v>
      </c>
      <c r="H50" s="11"/>
      <c r="I50" s="11">
        <v>12</v>
      </c>
      <c r="J50" s="11">
        <v>5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6" customFormat="1" ht="12.75">
      <c r="A51" s="60" t="s">
        <v>103</v>
      </c>
      <c r="B51" s="38" t="s">
        <v>106</v>
      </c>
      <c r="C51" s="26">
        <v>667</v>
      </c>
      <c r="D51" s="76">
        <v>60.12</v>
      </c>
      <c r="E51" s="63" t="s">
        <v>38</v>
      </c>
      <c r="F51" s="6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s="6" customFormat="1" ht="13.5" thickBot="1">
      <c r="A52" s="70" t="s">
        <v>103</v>
      </c>
      <c r="B52" s="71" t="s">
        <v>102</v>
      </c>
      <c r="C52" s="72">
        <v>668</v>
      </c>
      <c r="D52" s="73">
        <v>30</v>
      </c>
      <c r="E52" s="74" t="s">
        <v>38</v>
      </c>
      <c r="F52" s="64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s="6" customFormat="1" ht="12.75">
      <c r="A53" s="65"/>
      <c r="B53" s="66"/>
      <c r="C53" s="67"/>
      <c r="D53" s="68"/>
      <c r="E53" s="69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s="6" customFormat="1" ht="12.75">
      <c r="A54" s="3"/>
      <c r="B54" s="2"/>
      <c r="C54" s="25"/>
      <c r="D54" s="55">
        <v>12705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2.75">
      <c r="A55" s="48" t="s">
        <v>16</v>
      </c>
      <c r="B55" s="2"/>
      <c r="C55" s="24"/>
      <c r="D55" s="10"/>
      <c r="E55" s="10"/>
      <c r="F55" s="10"/>
      <c r="G55" s="10"/>
      <c r="H55" s="1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2.75">
      <c r="A56" s="37"/>
      <c r="B56" s="31"/>
      <c r="C56" s="24"/>
      <c r="D56" s="10"/>
      <c r="E56" s="10"/>
      <c r="F56" s="10"/>
      <c r="G56" s="10"/>
      <c r="H56" s="1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2.75">
      <c r="A57" s="37"/>
      <c r="B57" s="31" t="s">
        <v>96</v>
      </c>
      <c r="C57" s="24"/>
      <c r="D57" s="10"/>
      <c r="E57" s="10"/>
      <c r="F57" s="10"/>
      <c r="G57" s="10"/>
      <c r="H57" s="1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.75">
      <c r="A58" s="37"/>
      <c r="B58" s="31" t="s">
        <v>75</v>
      </c>
      <c r="C58" s="24"/>
      <c r="D58" s="24">
        <v>6426</v>
      </c>
      <c r="E58" s="10"/>
      <c r="F58" s="10"/>
      <c r="G58" s="10"/>
      <c r="H58" s="1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.75">
      <c r="A59" s="37"/>
      <c r="B59" s="31" t="s">
        <v>73</v>
      </c>
      <c r="C59" s="24"/>
      <c r="D59" s="10">
        <v>250</v>
      </c>
      <c r="E59" s="10"/>
      <c r="F59" s="10"/>
      <c r="G59" s="10"/>
      <c r="H59" s="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2.75">
      <c r="A60" s="37"/>
      <c r="B60" s="31" t="s">
        <v>74</v>
      </c>
      <c r="C60" s="24"/>
      <c r="D60" s="24">
        <v>900</v>
      </c>
      <c r="E60" s="10"/>
      <c r="F60" s="10"/>
      <c r="G60" s="10"/>
      <c r="H60" s="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2.75">
      <c r="A61" s="37"/>
      <c r="B61" s="31" t="s">
        <v>76</v>
      </c>
      <c r="C61" s="24"/>
      <c r="D61" s="24">
        <v>6211</v>
      </c>
      <c r="E61" s="10"/>
      <c r="F61" s="10"/>
      <c r="G61" s="10"/>
      <c r="H61" s="1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2.75">
      <c r="A62" s="3"/>
      <c r="B62" s="31" t="s">
        <v>74</v>
      </c>
      <c r="C62" s="24"/>
      <c r="D62" s="10">
        <v>250</v>
      </c>
      <c r="E62" s="10"/>
      <c r="F62" s="10"/>
      <c r="G62" s="18"/>
      <c r="H62" s="1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2.75">
      <c r="A63" s="3"/>
      <c r="B63" s="31" t="s">
        <v>107</v>
      </c>
      <c r="C63" s="24"/>
      <c r="D63" s="10">
        <v>26</v>
      </c>
      <c r="E63" s="10"/>
      <c r="F63" s="10"/>
      <c r="G63" s="10"/>
      <c r="H63" s="1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">
      <c r="A64" s="3"/>
      <c r="B64" s="31" t="s">
        <v>20</v>
      </c>
      <c r="C64" s="24"/>
      <c r="D64" s="52">
        <f>SUM(D58:D63)</f>
        <v>14063</v>
      </c>
      <c r="E64" s="10"/>
      <c r="F64" s="10"/>
      <c r="G64" s="10"/>
      <c r="H64" s="1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2.75">
      <c r="A65" s="3"/>
      <c r="B65" s="2"/>
      <c r="C65" s="28"/>
      <c r="D65" s="10"/>
      <c r="E65" s="10"/>
      <c r="F65" s="10"/>
      <c r="G65" s="10"/>
      <c r="H65" s="1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2.75">
      <c r="A66" s="3"/>
      <c r="B66" s="2"/>
      <c r="C66" s="24"/>
      <c r="D66" s="10"/>
      <c r="E66" s="10"/>
      <c r="F66" s="10"/>
      <c r="G66" s="10"/>
      <c r="H66" s="1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2.75">
      <c r="A67" s="3"/>
      <c r="B67" s="2"/>
      <c r="C67" s="2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H67" s="2"/>
    </row>
    <row r="68" ht="12.75">
      <c r="AG68" s="6"/>
    </row>
    <row r="69" spans="1:34" ht="12.75">
      <c r="A69" s="6"/>
      <c r="B69" s="6"/>
      <c r="C69" s="2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2.75">
      <c r="A70" s="6"/>
      <c r="B70" s="6"/>
      <c r="C70" s="21"/>
      <c r="D70" s="6" t="s">
        <v>17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H70" s="6"/>
    </row>
    <row r="71" ht="14.25" customHeight="1"/>
    <row r="72" ht="14.25" customHeight="1"/>
    <row r="73" ht="14.25" customHeight="1"/>
  </sheetData>
  <sheetProtection/>
  <printOptions/>
  <pageMargins left="0.15748031496062992" right="0.15748031496062992" top="0.1968503937007874" bottom="0.1968503937007874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4.140625" style="0" bestFit="1" customWidth="1"/>
    <col min="2" max="2" width="10.140625" style="0" bestFit="1" customWidth="1"/>
    <col min="3" max="3" width="23.7109375" style="0" bestFit="1" customWidth="1"/>
    <col min="5" max="5" width="10.28125" style="0" bestFit="1" customWidth="1"/>
  </cols>
  <sheetData>
    <row r="1" spans="1:4" ht="12.75">
      <c r="A1" s="32" t="s">
        <v>97</v>
      </c>
      <c r="D1" s="32"/>
    </row>
    <row r="2" spans="2:5" ht="12.75">
      <c r="B2" s="34" t="s">
        <v>21</v>
      </c>
      <c r="E2" s="34" t="s">
        <v>21</v>
      </c>
    </row>
    <row r="3" spans="1:7" ht="12.75">
      <c r="A3" s="33">
        <v>3553288</v>
      </c>
      <c r="B3" s="43">
        <v>7616.58</v>
      </c>
      <c r="C3" t="s">
        <v>43</v>
      </c>
      <c r="D3" s="32"/>
      <c r="E3" s="43"/>
      <c r="F3" s="32"/>
      <c r="G3" s="36"/>
    </row>
    <row r="4" spans="1:7" ht="12.75">
      <c r="A4">
        <v>29463286</v>
      </c>
      <c r="B4">
        <v>4270.29</v>
      </c>
      <c r="C4" t="s">
        <v>42</v>
      </c>
      <c r="D4" s="32"/>
      <c r="E4" s="35"/>
      <c r="G4" s="36"/>
    </row>
    <row r="5" spans="4:7" ht="12.75">
      <c r="D5" s="32"/>
      <c r="E5" s="35"/>
      <c r="G5" s="36"/>
    </row>
    <row r="6" spans="1:7" ht="12.75">
      <c r="A6" s="32"/>
      <c r="D6" s="32"/>
      <c r="E6" s="35"/>
      <c r="G6" s="36"/>
    </row>
    <row r="7" ht="12.75">
      <c r="H7" s="45"/>
    </row>
    <row r="9" spans="1:5" ht="12.75">
      <c r="A9" s="47" t="s">
        <v>20</v>
      </c>
      <c r="B9" s="79">
        <f>SUM(B3:B8)</f>
        <v>11886.869999999999</v>
      </c>
      <c r="D9" s="32"/>
      <c r="E9" s="35"/>
    </row>
    <row r="10" ht="12.75">
      <c r="A10" s="32"/>
    </row>
    <row r="14" ht="12.75">
      <c r="A14" s="32"/>
    </row>
    <row r="16" spans="1:5" ht="12.75">
      <c r="A16" s="39"/>
      <c r="B16" s="39"/>
      <c r="C16" s="38"/>
      <c r="D16" s="44"/>
      <c r="E16" s="20"/>
    </row>
    <row r="17" spans="1:5" ht="12.75">
      <c r="A17" s="15"/>
      <c r="B17" s="15"/>
      <c r="C17" s="16"/>
      <c r="D17" s="26"/>
      <c r="E17" s="20"/>
    </row>
    <row r="18" spans="1:5" ht="12.75">
      <c r="A18" s="15"/>
      <c r="B18" s="15"/>
      <c r="C18" s="16"/>
      <c r="D18" s="26"/>
      <c r="E18" s="20"/>
    </row>
    <row r="19" ht="12.75">
      <c r="E19" s="35">
        <f>SUM(E16:E18)</f>
        <v>0</v>
      </c>
    </row>
    <row r="24" ht="12.75">
      <c r="S24" t="s">
        <v>22</v>
      </c>
    </row>
    <row r="26" ht="12.75">
      <c r="E26" s="35">
        <f>E9-E19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0">
      <selection activeCell="M19" sqref="M19"/>
    </sheetView>
  </sheetViews>
  <sheetFormatPr defaultColWidth="9.140625" defaultRowHeight="12.75"/>
  <sheetData>
    <row r="1" s="53" customFormat="1" ht="12.75"/>
    <row r="2" s="53" customFormat="1" ht="12.75"/>
    <row r="3" s="53" customFormat="1" ht="12.75"/>
    <row r="4" s="53" customFormat="1" ht="12.75"/>
    <row r="5" s="53" customFormat="1" ht="12.75"/>
    <row r="6" s="53" customFormat="1" ht="12.75"/>
    <row r="7" s="53" customFormat="1" ht="12.75"/>
    <row r="8" s="53" customFormat="1" ht="12.75"/>
    <row r="9" s="53" customFormat="1" ht="12.75"/>
    <row r="10" s="53" customFormat="1" ht="12.75"/>
    <row r="11" s="53" customFormat="1" ht="12.75"/>
    <row r="12" s="53" customFormat="1" ht="12.75"/>
    <row r="13" s="53" customFormat="1" ht="12.75"/>
    <row r="14" s="53" customFormat="1" ht="12.75"/>
    <row r="15" s="53" customFormat="1" ht="12.75"/>
    <row r="16" s="53" customFormat="1" ht="12.75"/>
    <row r="17" s="53" customFormat="1" ht="12.75"/>
    <row r="18" s="53" customFormat="1" ht="12.75"/>
    <row r="19" s="53" customFormat="1" ht="12.75"/>
    <row r="20" s="53" customFormat="1" ht="12.75"/>
    <row r="21" s="53" customFormat="1" ht="12.75"/>
    <row r="22" s="53" customFormat="1" ht="12.75"/>
    <row r="23" s="53" customFormat="1" ht="12.75"/>
    <row r="24" s="53" customFormat="1" ht="12.75"/>
    <row r="25" s="53" customFormat="1" ht="12.75"/>
    <row r="26" s="53" customFormat="1" ht="12.75"/>
    <row r="27" s="53" customFormat="1" ht="12.75"/>
    <row r="28" s="53" customFormat="1" ht="12.75"/>
    <row r="29" s="53" customFormat="1" ht="12.75"/>
    <row r="30" s="53" customFormat="1" ht="12.75"/>
    <row r="31" s="53" customFormat="1" ht="12.75"/>
    <row r="32" s="53" customFormat="1" ht="12.75"/>
    <row r="33" s="53" customFormat="1" ht="12.75"/>
    <row r="34" s="53" customFormat="1" ht="12.75"/>
    <row r="35" s="53" customFormat="1" ht="12.75"/>
    <row r="36" s="53" customFormat="1" ht="12.75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Ecles</dc:creator>
  <cp:keywords/>
  <dc:description/>
  <cp:lastModifiedBy>Susie</cp:lastModifiedBy>
  <cp:lastPrinted>2020-12-17T08:06:06Z</cp:lastPrinted>
  <dcterms:created xsi:type="dcterms:W3CDTF">2007-11-09T11:04:43Z</dcterms:created>
  <dcterms:modified xsi:type="dcterms:W3CDTF">2021-06-25T08:08:45Z</dcterms:modified>
  <cp:category/>
  <cp:version/>
  <cp:contentType/>
  <cp:contentStatus/>
</cp:coreProperties>
</file>